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xr:revisionPtr revIDLastSave="0" documentId="14_{3C0BF418-2108-46F3-B961-36D8BA9015EB}" xr6:coauthVersionLast="47" xr6:coauthVersionMax="47" xr10:uidLastSave="{00000000-0000-0000-0000-000000000000}"/>
  <bookViews>
    <workbookView xWindow="-120" yWindow="-120" windowWidth="29040" windowHeight="17520" xr2:uid="{00000000-000D-0000-FFFF-FFFF00000000}"/>
  </bookViews>
  <sheets>
    <sheet name="別紙2" sheetId="17" r:id="rId1"/>
    <sheet name="入力規則" sheetId="2" state="hidden" r:id="rId2"/>
    <sheet name="記入例（別紙2【類型1・3】）" sheetId="16" r:id="rId3"/>
    <sheet name="記入例（別紙2【類型2】）" sheetId="18" r:id="rId4"/>
    <sheet name="補助対象経費の区分" sheetId="8" r:id="rId5"/>
  </sheets>
  <definedNames>
    <definedName name="_Toc103207724" localSheetId="4">補助対象経費の区分!#REF!</definedName>
    <definedName name="_xlnm.Print_Area" localSheetId="2">'記入例（別紙2【類型1・3】）'!$B$1:$L$48</definedName>
    <definedName name="_xlnm.Print_Area" localSheetId="3">'記入例（別紙2【類型2】）'!$B$1:$L$48</definedName>
    <definedName name="_xlnm.Print_Area" localSheetId="0">別紙2!$B$1:$L$48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 i="18" l="1"/>
  <c r="E42" i="18"/>
  <c r="E16" i="18"/>
  <c r="D43" i="18" l="1"/>
  <c r="E41" i="18"/>
  <c r="E40" i="18"/>
  <c r="E39" i="18"/>
  <c r="E38" i="18"/>
  <c r="E37" i="18"/>
  <c r="E36" i="18"/>
  <c r="E35" i="18"/>
  <c r="E34" i="18"/>
  <c r="E33" i="18"/>
  <c r="E32" i="18"/>
  <c r="E31" i="18"/>
  <c r="E30" i="18"/>
  <c r="E29" i="18"/>
  <c r="E28" i="18"/>
  <c r="E27" i="18"/>
  <c r="E26" i="18"/>
  <c r="E25" i="18"/>
  <c r="E24" i="18"/>
  <c r="E23" i="18"/>
  <c r="E22" i="18"/>
  <c r="E21" i="18"/>
  <c r="E20" i="18"/>
  <c r="E19" i="18"/>
  <c r="E18" i="18"/>
  <c r="E17" i="18"/>
  <c r="E14" i="18"/>
  <c r="E13" i="18"/>
  <c r="E42" i="16"/>
  <c r="E18" i="16"/>
  <c r="E19" i="16"/>
  <c r="E20" i="16"/>
  <c r="E21" i="16"/>
  <c r="E22" i="16"/>
  <c r="E23" i="16"/>
  <c r="E24" i="16"/>
  <c r="E25" i="16"/>
  <c r="E26" i="16"/>
  <c r="E27" i="16"/>
  <c r="E28" i="16"/>
  <c r="E29" i="16"/>
  <c r="E30" i="16"/>
  <c r="E31" i="16"/>
  <c r="E32" i="16"/>
  <c r="E33" i="16"/>
  <c r="E34" i="16"/>
  <c r="E35" i="16"/>
  <c r="E36" i="16"/>
  <c r="E37" i="16"/>
  <c r="E38" i="16"/>
  <c r="E39" i="16"/>
  <c r="E40" i="16"/>
  <c r="E41" i="16"/>
  <c r="E17" i="16"/>
  <c r="E16" i="16"/>
  <c r="E15" i="16"/>
  <c r="E14" i="16"/>
  <c r="E13" i="16"/>
  <c r="E43" i="18" l="1"/>
  <c r="E42" i="17"/>
  <c r="E15" i="17"/>
  <c r="E16" i="17"/>
  <c r="E17" i="17"/>
  <c r="E18" i="17"/>
  <c r="E19" i="17"/>
  <c r="E20" i="17"/>
  <c r="E21" i="17"/>
  <c r="E22" i="17"/>
  <c r="E23" i="17"/>
  <c r="E24" i="17"/>
  <c r="E25" i="17"/>
  <c r="E26" i="17"/>
  <c r="E27" i="17"/>
  <c r="E28" i="17"/>
  <c r="E29" i="17"/>
  <c r="E30" i="17"/>
  <c r="E31" i="17"/>
  <c r="E32" i="17"/>
  <c r="E33" i="17"/>
  <c r="E34" i="17"/>
  <c r="E35" i="17"/>
  <c r="E36" i="17"/>
  <c r="E37" i="17"/>
  <c r="E38" i="17"/>
  <c r="E39" i="17"/>
  <c r="E40" i="17"/>
  <c r="E41" i="17"/>
  <c r="E14" i="17"/>
  <c r="E13" i="17"/>
  <c r="D43" i="17"/>
  <c r="K43" i="18" l="1"/>
  <c r="D9" i="18" s="1"/>
  <c r="E43" i="17"/>
  <c r="K43" i="17" s="1"/>
  <c r="D9" i="17" l="1"/>
  <c r="D43" i="16"/>
  <c r="E43" i="16" l="1"/>
  <c r="K43" i="16" s="1"/>
  <c r="D9"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43" authorId="0" shapeId="0" xr:uid="{ECB7EE1A-F91C-4A27-90A4-B20865A1EFEB}">
      <text>
        <r>
          <rPr>
            <b/>
            <sz val="12"/>
            <color indexed="81"/>
            <rFont val="ＭＳ Ｐゴシック"/>
            <family val="3"/>
            <charset val="128"/>
          </rPr>
          <t>作成者:</t>
        </r>
        <r>
          <rPr>
            <sz val="12"/>
            <color indexed="81"/>
            <rFont val="ＭＳ Ｐゴシック"/>
            <family val="3"/>
            <charset val="128"/>
          </rPr>
          <t xml:space="preserve">
「（３）補助率」で選択した補助率を、補助対象経費の合計額に乗じた金額が自動反映されます。
※「（２）類型」毎の上限額を超えている場合は上限額が表示されます。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43" authorId="0" shapeId="0" xr:uid="{4C95F8D3-D694-4309-8FEA-11A77F49480C}">
      <text>
        <r>
          <rPr>
            <b/>
            <sz val="12"/>
            <color indexed="81"/>
            <rFont val="ＭＳ Ｐゴシック"/>
            <family val="3"/>
            <charset val="128"/>
          </rPr>
          <t>作成者:</t>
        </r>
        <r>
          <rPr>
            <sz val="12"/>
            <color indexed="81"/>
            <rFont val="ＭＳ Ｐゴシック"/>
            <family val="3"/>
            <charset val="128"/>
          </rPr>
          <t xml:space="preserve">
「（３）補助率」で選択した補助率を、補助対象経費の合計額に乗じた金額が自動反映されます。
※「（２）類型」毎の上限額を超えている場合は上限額が表示されます。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43" authorId="0" shapeId="0" xr:uid="{50D3E0F9-2EF7-450C-B5AD-04563A7081EB}">
      <text>
        <r>
          <rPr>
            <b/>
            <sz val="12"/>
            <color indexed="81"/>
            <rFont val="ＭＳ Ｐゴシック"/>
            <family val="3"/>
            <charset val="128"/>
          </rPr>
          <t>作成者:</t>
        </r>
        <r>
          <rPr>
            <sz val="12"/>
            <color indexed="81"/>
            <rFont val="ＭＳ Ｐゴシック"/>
            <family val="3"/>
            <charset val="128"/>
          </rPr>
          <t xml:space="preserve">
「（３）補助率」で選択した補助率を、補助対象経費の合計額に乗じた金額が自動反映されます。
※「（２）類型」毎の上限額を超えている場合は上限額が表示されます。</t>
        </r>
      </text>
    </comment>
  </commentList>
</comments>
</file>

<file path=xl/sharedStrings.xml><?xml version="1.0" encoding="utf-8"?>
<sst xmlns="http://schemas.openxmlformats.org/spreadsheetml/2006/main" count="162" uniqueCount="66">
  <si>
    <t xml:space="preserve">補助事業に要する経費、補助対象経費及び補助金の配分額の算出基礎
</t>
    <phoneticPr fontId="2"/>
  </si>
  <si>
    <t>１．算出内訳</t>
    <rPh sb="2" eb="6">
      <t>サンシュツウチワケ</t>
    </rPh>
    <phoneticPr fontId="2"/>
  </si>
  <si>
    <t>（１）</t>
    <phoneticPr fontId="2"/>
  </si>
  <si>
    <t>事業者名</t>
    <rPh sb="0" eb="3">
      <t>ジギョウシャ</t>
    </rPh>
    <rPh sb="3" eb="4">
      <t>メイ</t>
    </rPh>
    <phoneticPr fontId="2"/>
  </si>
  <si>
    <t>（２）</t>
  </si>
  <si>
    <t>類型</t>
  </si>
  <si>
    <t>※プルダウン選択してください</t>
    <rPh sb="6" eb="8">
      <t>センタク</t>
    </rPh>
    <phoneticPr fontId="2"/>
  </si>
  <si>
    <t>（３）</t>
    <phoneticPr fontId="2"/>
  </si>
  <si>
    <t>補助率</t>
    <rPh sb="0" eb="3">
      <t>ホジョリツ</t>
    </rPh>
    <phoneticPr fontId="2"/>
  </si>
  <si>
    <t>（４）</t>
    <phoneticPr fontId="2"/>
  </si>
  <si>
    <t>補助金申請額</t>
    <rPh sb="0" eb="6">
      <t>ホジョキンシンセイガク</t>
    </rPh>
    <phoneticPr fontId="2"/>
  </si>
  <si>
    <t>※「（５）積算内訳」の合計額が自動反映されます</t>
    <rPh sb="5" eb="9">
      <t>セキサンウチワケ</t>
    </rPh>
    <rPh sb="11" eb="14">
      <t>ゴウケイガク</t>
    </rPh>
    <rPh sb="15" eb="19">
      <t>ジドウハンエイ</t>
    </rPh>
    <phoneticPr fontId="2"/>
  </si>
  <si>
    <t>（５）</t>
    <phoneticPr fontId="2"/>
  </si>
  <si>
    <t>積算内訳</t>
    <rPh sb="0" eb="2">
      <t>セキサン</t>
    </rPh>
    <rPh sb="2" eb="4">
      <t>ウチワケ</t>
    </rPh>
    <phoneticPr fontId="2"/>
  </si>
  <si>
    <t>↓※積算内訳の単価に数量を乗じた金額が自動反映されます</t>
    <rPh sb="2" eb="6">
      <t>セキサンウチワケ</t>
    </rPh>
    <rPh sb="7" eb="9">
      <t>タンカ</t>
    </rPh>
    <rPh sb="10" eb="12">
      <t>スウリョウ</t>
    </rPh>
    <rPh sb="13" eb="14">
      <t>ジョウ</t>
    </rPh>
    <rPh sb="16" eb="18">
      <t>キンガク</t>
    </rPh>
    <rPh sb="19" eb="23">
      <t>ジドウハンエイ</t>
    </rPh>
    <phoneticPr fontId="2"/>
  </si>
  <si>
    <t>（単位：円）</t>
    <rPh sb="1" eb="3">
      <t>タンイ</t>
    </rPh>
    <rPh sb="4" eb="5">
      <t>エン</t>
    </rPh>
    <phoneticPr fontId="2"/>
  </si>
  <si>
    <t>区分</t>
    <rPh sb="0" eb="2">
      <t>クブン</t>
    </rPh>
    <phoneticPr fontId="2"/>
  </si>
  <si>
    <t>内訳　
※プルダウン選択してください</t>
    <rPh sb="0" eb="2">
      <t>ウチワケ</t>
    </rPh>
    <rPh sb="10" eb="12">
      <t>センタク</t>
    </rPh>
    <phoneticPr fontId="2"/>
  </si>
  <si>
    <t>補助事業に
要する経費</t>
    <rPh sb="0" eb="4">
      <t>ホジョジギョウ</t>
    </rPh>
    <rPh sb="6" eb="7">
      <t>ヨウ</t>
    </rPh>
    <rPh sb="9" eb="11">
      <t>ケイヒ</t>
    </rPh>
    <phoneticPr fontId="2"/>
  </si>
  <si>
    <t>補助対象経費</t>
    <rPh sb="0" eb="6">
      <t>ホジョタイショウケイヒ</t>
    </rPh>
    <phoneticPr fontId="2"/>
  </si>
  <si>
    <t>積算内訳</t>
    <rPh sb="0" eb="4">
      <t>セキサンウチワケ</t>
    </rPh>
    <phoneticPr fontId="2"/>
  </si>
  <si>
    <t>補助金
交付申請額</t>
    <phoneticPr fontId="2"/>
  </si>
  <si>
    <t>内訳</t>
    <rPh sb="0" eb="2">
      <t>ウチワケ</t>
    </rPh>
    <phoneticPr fontId="2"/>
  </si>
  <si>
    <t>単価（税抜）※１</t>
    <rPh sb="0" eb="2">
      <t>タンカ</t>
    </rPh>
    <rPh sb="3" eb="5">
      <t>ゼイヌ</t>
    </rPh>
    <phoneticPr fontId="2"/>
  </si>
  <si>
    <t>数量</t>
    <rPh sb="0" eb="2">
      <t>スウリョウ</t>
    </rPh>
    <phoneticPr fontId="2"/>
  </si>
  <si>
    <t>単位</t>
    <rPh sb="0" eb="2">
      <t>タンイ</t>
    </rPh>
    <phoneticPr fontId="2"/>
  </si>
  <si>
    <t>事業費</t>
    <rPh sb="0" eb="3">
      <t>ジギョウヒ</t>
    </rPh>
    <phoneticPr fontId="2"/>
  </si>
  <si>
    <t>合計額</t>
    <rPh sb="0" eb="3">
      <t>ゴウケイガク</t>
    </rPh>
    <phoneticPr fontId="2"/>
  </si>
  <si>
    <r>
      <t>※１補助対象経費について、</t>
    </r>
    <r>
      <rPr>
        <b/>
        <sz val="14"/>
        <color rgb="FFFF0000"/>
        <rFont val="ＭＳ ゴシック"/>
        <family val="3"/>
        <charset val="128"/>
      </rPr>
      <t>消費税及び地方消費税は計上しない</t>
    </r>
    <r>
      <rPr>
        <sz val="14"/>
        <color theme="1"/>
        <rFont val="ＭＳ ゴシック"/>
        <family val="3"/>
        <charset val="128"/>
      </rPr>
      <t>ため、単価に含まれている場合は除外して計上してください。</t>
    </r>
    <rPh sb="2" eb="8">
      <t>ホジョタイショウケイヒ</t>
    </rPh>
    <phoneticPr fontId="2"/>
  </si>
  <si>
    <r>
      <t>※補助対象経費として、</t>
    </r>
    <r>
      <rPr>
        <b/>
        <sz val="14"/>
        <color rgb="FFFF0000"/>
        <rFont val="ＭＳ ゴシック"/>
        <family val="3"/>
        <charset val="128"/>
      </rPr>
      <t>一般管理費を計上することはできません</t>
    </r>
    <r>
      <rPr>
        <sz val="14"/>
        <color theme="1"/>
        <rFont val="ＭＳ ゴシック"/>
        <family val="3"/>
        <charset val="128"/>
      </rPr>
      <t>。</t>
    </r>
    <rPh sb="1" eb="7">
      <t>ホジョタイショウケイヒ</t>
    </rPh>
    <rPh sb="11" eb="16">
      <t>イッパンカンリヒ</t>
    </rPh>
    <rPh sb="17" eb="19">
      <t>ケイジョウ</t>
    </rPh>
    <phoneticPr fontId="2"/>
  </si>
  <si>
    <t>※旅費については、社内の外国旅費規定に基づき記載して下さい。</t>
    <rPh sb="1" eb="3">
      <t>リョヒ</t>
    </rPh>
    <rPh sb="9" eb="11">
      <t>シャナイ</t>
    </rPh>
    <rPh sb="12" eb="18">
      <t>ガイコクリョヒキテイ</t>
    </rPh>
    <rPh sb="19" eb="20">
      <t>モト</t>
    </rPh>
    <rPh sb="22" eb="24">
      <t>キサイ</t>
    </rPh>
    <rPh sb="26" eb="27">
      <t>クダ</t>
    </rPh>
    <phoneticPr fontId="2"/>
  </si>
  <si>
    <t>大企業　１/２</t>
    <rPh sb="0" eb="3">
      <t>ダイキギョウ</t>
    </rPh>
    <phoneticPr fontId="2"/>
  </si>
  <si>
    <t>精算払までの期間は、自己資金で支弁予定</t>
  </si>
  <si>
    <t>中小企業　２/３</t>
    <rPh sb="0" eb="4">
      <t>チュウショウキギョウ</t>
    </rPh>
    <phoneticPr fontId="2"/>
  </si>
  <si>
    <t>自己資金での立替えが困難なことから概算払の要望有</t>
  </si>
  <si>
    <t>○〇株式会社</t>
    <rPh sb="2" eb="6">
      <t>カブシキカイシャ</t>
    </rPh>
    <phoneticPr fontId="2"/>
  </si>
  <si>
    <t>人件費</t>
  </si>
  <si>
    <t>○○○○/部長</t>
    <rPh sb="5" eb="7">
      <t>ブチョウ</t>
    </rPh>
    <phoneticPr fontId="2"/>
  </si>
  <si>
    <t>時間</t>
  </si>
  <si>
    <t>○○○○/統括</t>
    <rPh sb="5" eb="7">
      <t>トウカツ</t>
    </rPh>
    <phoneticPr fontId="2"/>
  </si>
  <si>
    <t>委託・外注費</t>
  </si>
  <si>
    <t>○○システム改修（○○会社)</t>
    <rPh sb="6" eb="8">
      <t>カイシュウ</t>
    </rPh>
    <rPh sb="11" eb="13">
      <t>カイシャ</t>
    </rPh>
    <phoneticPr fontId="2"/>
  </si>
  <si>
    <t>式</t>
    <rPh sb="0" eb="1">
      <t>シキ</t>
    </rPh>
    <phoneticPr fontId="2"/>
  </si>
  <si>
    <t>旅費</t>
  </si>
  <si>
    <t>会議のため。航空費(4人×1回/月×4か月）
※1回単価 200,000円（税抜き）</t>
  </si>
  <si>
    <t>回</t>
    <rPh sb="0" eb="1">
      <t>カイ</t>
    </rPh>
    <phoneticPr fontId="2"/>
  </si>
  <si>
    <t>サービス利用経費</t>
    <rPh sb="4" eb="8">
      <t>リヨウケイヒ</t>
    </rPh>
    <phoneticPr fontId="2"/>
  </si>
  <si>
    <t>○○利用料（○○会社)
・登録料300,000円+利用料×5ヵ月
※月額利用料 100,000円</t>
    <rPh sb="2" eb="5">
      <t>リヨウリョウ</t>
    </rPh>
    <rPh sb="8" eb="10">
      <t>カイシャ</t>
    </rPh>
    <rPh sb="13" eb="16">
      <t>トウロクリョウ</t>
    </rPh>
    <rPh sb="23" eb="24">
      <t>エン</t>
    </rPh>
    <rPh sb="25" eb="28">
      <t>リヨウリョウ</t>
    </rPh>
    <rPh sb="31" eb="32">
      <t>ゲツ</t>
    </rPh>
    <rPh sb="34" eb="39">
      <t>ゲツガクリヨウリョウ</t>
    </rPh>
    <rPh sb="47" eb="48">
      <t>エン</t>
    </rPh>
    <phoneticPr fontId="2"/>
  </si>
  <si>
    <t>■補助対象経費の区分</t>
    <phoneticPr fontId="2"/>
  </si>
  <si>
    <t>経費項目</t>
  </si>
  <si>
    <t>内容</t>
  </si>
  <si>
    <t>事業に直接従事する者の直接作業時間に対する人件費</t>
  </si>
  <si>
    <t>事業を行うために必要な国内出張及び海外出張に係る経費</t>
  </si>
  <si>
    <t>補助事業者が直接実施することができないもの又は適当でないものについて、他の事業者に委託（委任契約）・外注（請負契約）するために必要な経費</t>
  </si>
  <si>
    <t>補助員人件費</t>
    <phoneticPr fontId="2"/>
  </si>
  <si>
    <t>事業を実施するために必要な補助員（アルバイト等）に係る経費</t>
  </si>
  <si>
    <t>※（類型２）のみ
貿易手続デジタル化・貿易コスト削減等の効果検証のために貿易PF サービスを利用し貿易PF提供事業者に対して支払う経費</t>
    <rPh sb="2" eb="4">
      <t>ルイケイ</t>
    </rPh>
    <phoneticPr fontId="2"/>
  </si>
  <si>
    <t>（別紙２）</t>
    <rPh sb="1" eb="3">
      <t>ベッシ</t>
    </rPh>
    <phoneticPr fontId="2"/>
  </si>
  <si>
    <t>※人件費については、実績単価または健保等級にて算出してください。</t>
    <rPh sb="1" eb="4">
      <t>ジンケンヒ</t>
    </rPh>
    <phoneticPr fontId="2"/>
  </si>
  <si>
    <t>【類型1】上限額2000万円</t>
  </si>
  <si>
    <t>【類型2】上限額1000万円</t>
  </si>
  <si>
    <t>積算根拠</t>
    <rPh sb="0" eb="4">
      <t>セキサンコンキョ</t>
    </rPh>
    <phoneticPr fontId="2"/>
  </si>
  <si>
    <t>健保等級</t>
  </si>
  <si>
    <t>大企業１/２</t>
    <phoneticPr fontId="2"/>
  </si>
  <si>
    <t>中小企業２/３</t>
    <phoneticPr fontId="2"/>
  </si>
  <si>
    <t>健保等級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</si>
</sst>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numFmts>
  <fonts count="1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2"/>
      <color theme="1"/>
      <name val="ＭＳ ゴシック"/>
      <family val="3"/>
      <charset val="128"/>
    </font>
    <font>
      <sz val="14"/>
      <color theme="1"/>
      <name val="ＭＳ ゴシック"/>
      <family val="3"/>
      <charset val="128"/>
    </font>
    <font>
      <b/>
      <sz val="14"/>
      <color theme="1"/>
      <name val="ＭＳ ゴシック"/>
      <family val="3"/>
      <charset val="128"/>
    </font>
    <font>
      <b/>
      <u/>
      <sz val="14"/>
      <color theme="1"/>
      <name val="ＭＳ ゴシック"/>
      <family val="3"/>
      <charset val="128"/>
    </font>
    <font>
      <sz val="16"/>
      <color theme="1"/>
      <name val="ＭＳ ゴシック"/>
      <family val="3"/>
      <charset val="128"/>
    </font>
    <font>
      <b/>
      <sz val="11"/>
      <color rgb="FFFF0000"/>
      <name val="ＭＳ 明朝"/>
      <family val="1"/>
      <charset val="128"/>
    </font>
    <font>
      <sz val="11"/>
      <color theme="1"/>
      <name val="ＭＳ 明朝"/>
      <family val="1"/>
      <charset val="128"/>
    </font>
    <font>
      <sz val="11"/>
      <color theme="1"/>
      <name val="ＭＳ Ｐゴシック"/>
      <family val="3"/>
      <charset val="128"/>
      <scheme val="minor"/>
    </font>
    <font>
      <sz val="11"/>
      <color rgb="FFFF0000"/>
      <name val="ＭＳ 明朝"/>
      <family val="1"/>
      <charset val="128"/>
    </font>
    <font>
      <sz val="18"/>
      <color theme="1"/>
      <name val="ＭＳ ゴシック"/>
      <family val="3"/>
      <charset val="128"/>
    </font>
    <font>
      <sz val="12"/>
      <color indexed="81"/>
      <name val="ＭＳ Ｐゴシック"/>
      <family val="3"/>
      <charset val="128"/>
    </font>
    <font>
      <b/>
      <sz val="12"/>
      <color indexed="81"/>
      <name val="ＭＳ Ｐゴシック"/>
      <family val="3"/>
      <charset val="128"/>
    </font>
    <font>
      <sz val="11"/>
      <color theme="1"/>
      <name val="Meiryo UI"/>
      <family val="2"/>
      <charset val="128"/>
    </font>
    <font>
      <b/>
      <sz val="12"/>
      <color theme="1"/>
      <name val="ＭＳ ゴシック"/>
      <family val="3"/>
      <charset val="128"/>
    </font>
    <font>
      <b/>
      <sz val="14"/>
      <color rgb="FFFF0000"/>
      <name val="ＭＳ ゴシック"/>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rgb="FFFFFFFF"/>
        <bgColor indexed="64"/>
      </patternFill>
    </fill>
    <fill>
      <patternFill patternType="solid">
        <fgColor theme="4" tint="0.79998168889431442"/>
        <bgColor indexed="64"/>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6" fillId="0" borderId="0">
      <alignment vertical="center"/>
    </xf>
    <xf numFmtId="38" fontId="16" fillId="0" borderId="0" applyFont="0" applyFill="0" applyBorder="0" applyAlignment="0" applyProtection="0">
      <alignment vertical="center"/>
    </xf>
  </cellStyleXfs>
  <cellXfs count="142">
    <xf numFmtId="0" fontId="0" fillId="0" borderId="0" xfId="0">
      <alignment vertical="center"/>
    </xf>
    <xf numFmtId="0" fontId="3" fillId="0" borderId="0" xfId="0" applyFont="1">
      <alignment vertical="center"/>
    </xf>
    <xf numFmtId="0" fontId="3" fillId="0" borderId="0" xfId="0" applyFont="1" applyAlignment="1">
      <alignment horizontal="left" vertical="center"/>
    </xf>
    <xf numFmtId="0" fontId="5" fillId="0" borderId="0" xfId="0" applyFont="1">
      <alignment vertical="center"/>
    </xf>
    <xf numFmtId="0" fontId="6" fillId="0" borderId="0" xfId="0" applyFont="1">
      <alignment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0" xfId="0" applyFont="1" applyAlignment="1">
      <alignment vertical="center" wrapText="1"/>
    </xf>
    <xf numFmtId="0" fontId="5" fillId="0" borderId="1" xfId="0" quotePrefix="1" applyFont="1" applyBorder="1" applyAlignment="1">
      <alignment horizontal="center" vertical="center"/>
    </xf>
    <xf numFmtId="0" fontId="5" fillId="0" borderId="4" xfId="0" applyFont="1" applyBorder="1" applyAlignment="1">
      <alignment horizontal="center" vertical="center"/>
    </xf>
    <xf numFmtId="38" fontId="5" fillId="0" borderId="1" xfId="1" applyFont="1" applyFill="1" applyBorder="1" applyAlignment="1" applyProtection="1">
      <alignment vertical="center" wrapText="1"/>
      <protection locked="0"/>
    </xf>
    <xf numFmtId="38" fontId="5" fillId="0" borderId="2" xfId="1" applyFont="1" applyFill="1" applyBorder="1" applyAlignment="1" applyProtection="1">
      <alignment vertical="center" wrapText="1"/>
      <protection locked="0"/>
    </xf>
    <xf numFmtId="0" fontId="5" fillId="0" borderId="4" xfId="0" applyFont="1" applyBorder="1">
      <alignment vertical="center"/>
    </xf>
    <xf numFmtId="38" fontId="5" fillId="0" borderId="3" xfId="1" applyFont="1" applyFill="1" applyBorder="1" applyAlignment="1" applyProtection="1">
      <alignment vertical="center" wrapText="1"/>
      <protection locked="0"/>
    </xf>
    <xf numFmtId="0" fontId="5" fillId="0" borderId="5" xfId="0" applyFont="1" applyBorder="1" applyAlignment="1">
      <alignment horizontal="center" vertical="center"/>
    </xf>
    <xf numFmtId="0" fontId="7" fillId="0" borderId="6" xfId="0" applyFont="1" applyBorder="1" applyAlignment="1">
      <alignment horizontal="center" vertical="center"/>
    </xf>
    <xf numFmtId="0" fontId="5" fillId="0" borderId="1" xfId="0" applyFont="1" applyBorder="1" applyAlignment="1">
      <alignment horizontal="center" vertical="center" shrinkToFit="1"/>
    </xf>
    <xf numFmtId="0" fontId="3" fillId="0" borderId="0" xfId="0" applyFont="1" applyAlignment="1">
      <alignment horizontal="justify" vertical="center"/>
    </xf>
    <xf numFmtId="0" fontId="3" fillId="2" borderId="1" xfId="0" applyFont="1" applyFill="1" applyBorder="1" applyAlignment="1">
      <alignment horizontal="center" vertical="center"/>
    </xf>
    <xf numFmtId="0" fontId="3" fillId="3" borderId="1" xfId="0" applyFont="1" applyFill="1" applyBorder="1" applyAlignment="1">
      <alignment horizontal="justify" vertical="center"/>
    </xf>
    <xf numFmtId="0" fontId="3" fillId="3" borderId="1" xfId="0" applyFont="1" applyFill="1" applyBorder="1" applyAlignment="1">
      <alignment horizontal="center" vertical="center"/>
    </xf>
    <xf numFmtId="0" fontId="5" fillId="0" borderId="2" xfId="0" applyFont="1" applyBorder="1" applyAlignment="1" applyProtection="1">
      <alignment horizontal="center" vertical="center" wrapText="1"/>
      <protection locked="0"/>
    </xf>
    <xf numFmtId="0" fontId="5" fillId="0" borderId="0" xfId="0" applyFont="1" applyAlignment="1">
      <alignment horizontal="righ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0" fontId="5" fillId="0" borderId="0" xfId="0" applyFont="1" applyAlignment="1">
      <alignment horizontal="left"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5" fillId="0" borderId="0" xfId="0" applyFont="1" applyAlignment="1" applyProtection="1">
      <alignment vertical="center" wrapText="1" shrinkToFit="1"/>
      <protection locked="0"/>
    </xf>
    <xf numFmtId="38" fontId="5" fillId="0" borderId="11" xfId="1" applyFont="1" applyFill="1" applyBorder="1" applyAlignment="1">
      <alignment vertical="center" wrapText="1"/>
    </xf>
    <xf numFmtId="38" fontId="5" fillId="0" borderId="12" xfId="1" applyFont="1" applyFill="1" applyBorder="1" applyAlignment="1">
      <alignment vertical="center" wrapText="1"/>
    </xf>
    <xf numFmtId="38" fontId="6" fillId="0" borderId="6" xfId="1" applyFont="1" applyFill="1" applyBorder="1" applyAlignment="1">
      <alignment vertical="center" wrapText="1"/>
    </xf>
    <xf numFmtId="0" fontId="12" fillId="0" borderId="0" xfId="0" applyFont="1" applyAlignment="1">
      <alignment vertical="center" wrapText="1"/>
    </xf>
    <xf numFmtId="0" fontId="4" fillId="4" borderId="18" xfId="0" applyFont="1" applyFill="1" applyBorder="1" applyAlignment="1">
      <alignment horizontal="center" vertical="center" shrinkToFit="1"/>
    </xf>
    <xf numFmtId="38" fontId="5" fillId="2" borderId="2" xfId="1" applyFont="1" applyFill="1" applyBorder="1" applyAlignment="1" applyProtection="1">
      <alignment vertical="center" wrapText="1"/>
    </xf>
    <xf numFmtId="0" fontId="4" fillId="0" borderId="1" xfId="1" applyNumberFormat="1" applyFont="1" applyFill="1" applyBorder="1" applyAlignment="1" applyProtection="1">
      <alignment vertical="center" wrapText="1"/>
      <protection locked="0"/>
    </xf>
    <xf numFmtId="38" fontId="4" fillId="0" borderId="1" xfId="1" applyFont="1" applyFill="1" applyBorder="1" applyAlignment="1" applyProtection="1">
      <alignment vertical="center" wrapText="1"/>
      <protection locked="0"/>
    </xf>
    <xf numFmtId="0" fontId="4" fillId="0" borderId="18" xfId="1" applyNumberFormat="1" applyFont="1" applyFill="1" applyBorder="1" applyAlignment="1" applyProtection="1">
      <alignment vertical="center" wrapText="1"/>
      <protection locked="0"/>
    </xf>
    <xf numFmtId="0" fontId="4" fillId="0" borderId="2" xfId="1" applyNumberFormat="1" applyFont="1" applyFill="1" applyBorder="1" applyAlignment="1" applyProtection="1">
      <alignment vertical="center" wrapText="1"/>
      <protection locked="0"/>
    </xf>
    <xf numFmtId="0" fontId="4" fillId="4" borderId="16" xfId="0" applyFont="1" applyFill="1" applyBorder="1" applyAlignment="1">
      <alignment horizontal="center" vertical="center" shrinkToFit="1"/>
    </xf>
    <xf numFmtId="38" fontId="5" fillId="5" borderId="17" xfId="1" applyFont="1" applyFill="1" applyBorder="1" applyAlignment="1" applyProtection="1">
      <alignment vertical="center" wrapText="1"/>
    </xf>
    <xf numFmtId="38" fontId="5" fillId="5" borderId="15" xfId="1" applyFont="1" applyFill="1" applyBorder="1" applyAlignment="1" applyProtection="1">
      <alignment vertical="center" wrapText="1"/>
    </xf>
    <xf numFmtId="38" fontId="6" fillId="0" borderId="10" xfId="1" applyFont="1" applyFill="1" applyBorder="1" applyAlignment="1" applyProtection="1">
      <alignment vertical="center" wrapText="1"/>
    </xf>
    <xf numFmtId="0" fontId="5" fillId="0" borderId="23" xfId="0" applyFont="1" applyBorder="1">
      <alignment vertical="center"/>
    </xf>
    <xf numFmtId="0" fontId="4" fillId="0" borderId="2" xfId="1" applyNumberFormat="1" applyFont="1" applyFill="1" applyBorder="1" applyAlignment="1" applyProtection="1">
      <alignment horizontal="center" vertical="center" wrapText="1"/>
      <protection locked="0"/>
    </xf>
    <xf numFmtId="0" fontId="4" fillId="0" borderId="1" xfId="1" applyNumberFormat="1" applyFont="1" applyFill="1" applyBorder="1" applyAlignment="1" applyProtection="1">
      <alignment horizontal="center" vertical="center" wrapText="1"/>
      <protection locked="0"/>
    </xf>
    <xf numFmtId="0" fontId="4" fillId="0" borderId="18" xfId="1" applyNumberFormat="1" applyFont="1" applyFill="1" applyBorder="1" applyAlignment="1" applyProtection="1">
      <alignment horizontal="center" vertical="center" wrapText="1"/>
      <protection locked="0"/>
    </xf>
    <xf numFmtId="0" fontId="3" fillId="0" borderId="0" xfId="0" applyFont="1" applyAlignment="1"/>
    <xf numFmtId="0" fontId="17" fillId="0" borderId="0" xfId="0" applyFont="1" applyAlignment="1">
      <alignment horizontal="right" vertical="center" wrapText="1"/>
    </xf>
    <xf numFmtId="0" fontId="3" fillId="3" borderId="1" xfId="0" applyFont="1" applyFill="1" applyBorder="1" applyAlignment="1">
      <alignment horizontal="justify" vertical="center" wrapText="1"/>
    </xf>
    <xf numFmtId="0" fontId="5" fillId="0" borderId="0" xfId="0" applyFont="1" applyProtection="1">
      <alignment vertical="center"/>
    </xf>
    <xf numFmtId="0" fontId="5" fillId="0" borderId="0" xfId="0" applyFont="1" applyAlignment="1" applyProtection="1">
      <alignment vertical="center" wrapText="1"/>
    </xf>
    <xf numFmtId="0" fontId="5" fillId="0" borderId="0" xfId="0" applyFont="1" applyAlignment="1" applyProtection="1">
      <alignment horizontal="right" vertical="center"/>
    </xf>
    <xf numFmtId="0" fontId="8" fillId="0" borderId="0" xfId="0" applyFont="1" applyAlignment="1" applyProtection="1">
      <alignment horizontal="center" vertical="center" wrapText="1"/>
    </xf>
    <xf numFmtId="0" fontId="8" fillId="0" borderId="0" xfId="0" applyFont="1" applyAlignment="1" applyProtection="1">
      <alignment horizontal="center" vertical="center"/>
    </xf>
    <xf numFmtId="0" fontId="6" fillId="0" borderId="0" xfId="0" applyFont="1" applyProtection="1">
      <alignment vertical="center"/>
    </xf>
    <xf numFmtId="0" fontId="5" fillId="0" borderId="1" xfId="0" quotePrefix="1" applyFont="1" applyBorder="1" applyAlignment="1" applyProtection="1">
      <alignment horizontal="center" vertical="center"/>
    </xf>
    <xf numFmtId="0" fontId="5" fillId="0" borderId="1" xfId="0" applyFont="1" applyBorder="1" applyAlignment="1" applyProtection="1">
      <alignment horizontal="center" vertical="center" shrinkToFit="1"/>
    </xf>
    <xf numFmtId="0" fontId="3" fillId="0" borderId="0" xfId="0" applyFont="1" applyProtection="1">
      <alignment vertical="center"/>
    </xf>
    <xf numFmtId="0" fontId="5" fillId="0" borderId="1" xfId="0" applyFont="1" applyBorder="1" applyAlignment="1" applyProtection="1">
      <alignment horizontal="center" vertical="center"/>
    </xf>
    <xf numFmtId="0" fontId="5" fillId="0" borderId="3" xfId="0" applyFont="1" applyBorder="1" applyAlignment="1" applyProtection="1">
      <alignment horizontal="center" vertical="center"/>
    </xf>
    <xf numFmtId="0" fontId="3" fillId="0" borderId="0" xfId="0" applyFont="1" applyAlignment="1" applyProtection="1"/>
    <xf numFmtId="0" fontId="17" fillId="0" borderId="0" xfId="0" applyFont="1" applyAlignment="1" applyProtection="1">
      <alignment horizontal="right" vertical="center" wrapText="1"/>
    </xf>
    <xf numFmtId="0" fontId="10" fillId="0" borderId="0" xfId="0" applyFont="1" applyProtection="1">
      <alignment vertical="center"/>
    </xf>
    <xf numFmtId="0" fontId="4" fillId="4" borderId="18" xfId="0" applyFont="1" applyFill="1" applyBorder="1" applyAlignment="1" applyProtection="1">
      <alignment horizontal="center" vertical="center" shrinkToFit="1"/>
    </xf>
    <xf numFmtId="0" fontId="4" fillId="4" borderId="16" xfId="0" applyFont="1" applyFill="1" applyBorder="1" applyAlignment="1" applyProtection="1">
      <alignment horizontal="center" vertical="center" shrinkToFit="1"/>
    </xf>
    <xf numFmtId="0" fontId="5" fillId="0" borderId="4" xfId="0" applyFont="1" applyBorder="1" applyAlignment="1" applyProtection="1">
      <alignment horizontal="center" vertical="center"/>
    </xf>
    <xf numFmtId="0" fontId="12" fillId="0" borderId="0" xfId="0" applyFont="1" applyAlignment="1" applyProtection="1">
      <alignment vertical="center" wrapText="1"/>
    </xf>
    <xf numFmtId="0" fontId="5" fillId="0" borderId="4" xfId="0" applyFont="1" applyBorder="1" applyProtection="1">
      <alignment vertical="center"/>
    </xf>
    <xf numFmtId="0" fontId="12" fillId="0" borderId="0" xfId="0" applyFont="1" applyProtection="1">
      <alignment vertical="center"/>
    </xf>
    <xf numFmtId="0" fontId="5"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38" fontId="6" fillId="0" borderId="6" xfId="1" applyFont="1" applyFill="1" applyBorder="1" applyAlignment="1" applyProtection="1">
      <alignment vertical="center" wrapText="1"/>
    </xf>
    <xf numFmtId="38" fontId="5" fillId="0" borderId="11" xfId="1" applyFont="1" applyFill="1" applyBorder="1" applyAlignment="1" applyProtection="1">
      <alignment vertical="center" wrapText="1"/>
    </xf>
    <xf numFmtId="38" fontId="5" fillId="0" borderId="12" xfId="1" applyFont="1" applyFill="1" applyBorder="1" applyAlignment="1" applyProtection="1">
      <alignment vertical="center" wrapText="1"/>
    </xf>
    <xf numFmtId="0" fontId="5" fillId="0" borderId="23" xfId="0" applyFont="1" applyBorder="1" applyProtection="1">
      <alignment vertical="center"/>
    </xf>
    <xf numFmtId="0" fontId="5" fillId="0" borderId="0" xfId="0" applyFont="1" applyAlignment="1" applyProtection="1">
      <alignment horizontal="left" vertical="center"/>
    </xf>
    <xf numFmtId="0" fontId="5" fillId="0" borderId="0" xfId="0" applyFont="1" applyProtection="1">
      <alignment vertical="center"/>
      <protection locked="0"/>
    </xf>
    <xf numFmtId="0" fontId="5" fillId="0" borderId="0" xfId="0" applyFont="1" applyAlignment="1" applyProtection="1">
      <alignment vertical="center" wrapText="1"/>
      <protection locked="0"/>
    </xf>
    <xf numFmtId="0" fontId="10" fillId="0" borderId="0" xfId="0" applyFont="1" applyProtection="1">
      <alignment vertical="center"/>
      <protection locked="0"/>
    </xf>
    <xf numFmtId="0" fontId="12" fillId="0" borderId="0" xfId="0" applyFont="1" applyAlignment="1" applyProtection="1">
      <alignment vertical="center" wrapText="1"/>
      <protection locked="0"/>
    </xf>
    <xf numFmtId="0" fontId="5" fillId="0" borderId="0" xfId="0" applyFont="1" applyAlignment="1" applyProtection="1">
      <alignment vertical="center" wrapText="1" shrinkToFit="1"/>
    </xf>
    <xf numFmtId="0" fontId="5" fillId="0" borderId="2" xfId="0" applyFont="1" applyBorder="1" applyAlignment="1" applyProtection="1">
      <alignment horizontal="center" vertical="center" wrapText="1"/>
    </xf>
    <xf numFmtId="38" fontId="5" fillId="0" borderId="2" xfId="1" applyFont="1" applyFill="1" applyBorder="1" applyAlignment="1" applyProtection="1">
      <alignment vertical="center" wrapText="1"/>
    </xf>
    <xf numFmtId="0" fontId="4" fillId="0" borderId="2" xfId="1" applyNumberFormat="1" applyFont="1" applyFill="1" applyBorder="1" applyAlignment="1" applyProtection="1">
      <alignment vertical="center" wrapText="1"/>
    </xf>
    <xf numFmtId="3" fontId="4" fillId="0" borderId="2" xfId="1" quotePrefix="1" applyNumberFormat="1" applyFont="1" applyFill="1" applyBorder="1" applyAlignment="1" applyProtection="1">
      <alignment vertical="center" wrapText="1"/>
    </xf>
    <xf numFmtId="0" fontId="4" fillId="0" borderId="2" xfId="1" applyNumberFormat="1" applyFont="1" applyFill="1" applyBorder="1" applyAlignment="1" applyProtection="1">
      <alignment horizontal="center" vertical="center" wrapText="1"/>
    </xf>
    <xf numFmtId="38" fontId="5" fillId="0" borderId="1" xfId="1" applyFont="1" applyFill="1" applyBorder="1" applyAlignment="1" applyProtection="1">
      <alignment vertical="center" wrapText="1"/>
    </xf>
    <xf numFmtId="0" fontId="4" fillId="0" borderId="1" xfId="1" applyNumberFormat="1" applyFont="1" applyFill="1" applyBorder="1" applyAlignment="1" applyProtection="1">
      <alignment vertical="center" wrapText="1"/>
    </xf>
    <xf numFmtId="38" fontId="4" fillId="0" borderId="1" xfId="1" applyFont="1" applyFill="1" applyBorder="1" applyAlignment="1" applyProtection="1">
      <alignment vertical="center" wrapText="1"/>
    </xf>
    <xf numFmtId="0" fontId="4" fillId="0" borderId="1" xfId="1" applyNumberFormat="1" applyFont="1" applyFill="1" applyBorder="1" applyAlignment="1" applyProtection="1">
      <alignment horizontal="center" vertical="center" wrapText="1"/>
    </xf>
    <xf numFmtId="38" fontId="5" fillId="0" borderId="3" xfId="1" applyFont="1" applyFill="1" applyBorder="1" applyAlignment="1" applyProtection="1">
      <alignment vertical="center" wrapText="1"/>
    </xf>
    <xf numFmtId="0" fontId="4" fillId="0" borderId="18" xfId="1" applyNumberFormat="1" applyFont="1" applyFill="1" applyBorder="1" applyAlignment="1" applyProtection="1">
      <alignment vertical="center" wrapText="1"/>
    </xf>
    <xf numFmtId="0" fontId="4" fillId="0" borderId="18" xfId="1" applyNumberFormat="1" applyFont="1" applyFill="1" applyBorder="1" applyAlignment="1" applyProtection="1">
      <alignment horizontal="center" vertical="center" wrapText="1"/>
    </xf>
    <xf numFmtId="0" fontId="9" fillId="0" borderId="0" xfId="0" applyFont="1" applyProtection="1">
      <alignment vertical="center"/>
      <protection locked="0"/>
    </xf>
    <xf numFmtId="0" fontId="11" fillId="0" borderId="0" xfId="0" applyFont="1" applyProtection="1">
      <alignment vertical="center"/>
      <protection locked="0"/>
    </xf>
    <xf numFmtId="0" fontId="0" fillId="0" borderId="0" xfId="0" applyProtection="1">
      <alignment vertical="center"/>
      <protection locked="0"/>
    </xf>
    <xf numFmtId="3" fontId="4" fillId="0" borderId="2" xfId="1" applyNumberFormat="1" applyFont="1" applyFill="1" applyBorder="1" applyAlignment="1" applyProtection="1">
      <alignment vertical="center" wrapText="1"/>
      <protection locked="0"/>
    </xf>
    <xf numFmtId="0" fontId="17" fillId="4" borderId="24" xfId="0" applyFont="1" applyFill="1" applyBorder="1" applyAlignment="1">
      <alignment horizontal="center" vertical="center" wrapText="1" shrinkToFit="1"/>
    </xf>
    <xf numFmtId="0" fontId="17" fillId="4" borderId="25" xfId="0" applyFont="1" applyFill="1" applyBorder="1" applyAlignment="1">
      <alignment horizontal="center" vertical="center" wrapText="1" shrinkToFit="1"/>
    </xf>
    <xf numFmtId="0" fontId="13" fillId="0" borderId="0" xfId="0" applyFont="1" applyAlignment="1">
      <alignment horizontal="center" vertical="center" wrapText="1"/>
    </xf>
    <xf numFmtId="0" fontId="13" fillId="0" borderId="0" xfId="0" applyFont="1" applyAlignment="1">
      <alignment horizontal="center" vertical="center"/>
    </xf>
    <xf numFmtId="0" fontId="5" fillId="0" borderId="1" xfId="0" applyFont="1" applyBorder="1" applyAlignment="1" applyProtection="1">
      <alignment horizontal="center" vertical="center" wrapText="1" shrinkToFit="1"/>
      <protection locked="0"/>
    </xf>
    <xf numFmtId="0" fontId="5" fillId="0" borderId="7" xfId="0" applyFont="1" applyBorder="1" applyAlignment="1" applyProtection="1">
      <alignment horizontal="center" vertical="center" wrapText="1" shrinkToFit="1"/>
      <protection locked="0"/>
    </xf>
    <xf numFmtId="0" fontId="5" fillId="0" borderId="9" xfId="0" applyFont="1" applyBorder="1" applyAlignment="1" applyProtection="1">
      <alignment horizontal="center" vertical="center" wrapText="1" shrinkToFit="1"/>
      <protection locked="0"/>
    </xf>
    <xf numFmtId="0" fontId="5" fillId="0" borderId="8" xfId="0" applyFont="1" applyBorder="1" applyAlignment="1" applyProtection="1">
      <alignment horizontal="center" vertical="center" wrapText="1" shrinkToFit="1"/>
      <protection locked="0"/>
    </xf>
    <xf numFmtId="0" fontId="5" fillId="0" borderId="7"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176" fontId="6" fillId="0" borderId="1" xfId="0" applyNumberFormat="1" applyFont="1" applyBorder="1" applyAlignment="1">
      <alignment horizontal="center" vertical="center"/>
    </xf>
    <xf numFmtId="0" fontId="5" fillId="4" borderId="19" xfId="0" applyFont="1" applyFill="1" applyBorder="1" applyAlignment="1">
      <alignment horizontal="center" vertical="center"/>
    </xf>
    <xf numFmtId="0" fontId="5" fillId="4" borderId="21" xfId="0" applyFont="1" applyFill="1" applyBorder="1" applyAlignment="1">
      <alignment horizontal="center" vertical="center"/>
    </xf>
    <xf numFmtId="0" fontId="4" fillId="4" borderId="20" xfId="0" applyFont="1" applyFill="1" applyBorder="1" applyAlignment="1">
      <alignment horizontal="center" vertical="center" wrapText="1"/>
    </xf>
    <xf numFmtId="0" fontId="4" fillId="4" borderId="22" xfId="0" applyFont="1" applyFill="1" applyBorder="1" applyAlignment="1">
      <alignment horizontal="center" vertical="center" wrapText="1"/>
    </xf>
    <xf numFmtId="0" fontId="17" fillId="4" borderId="20" xfId="0" applyFont="1" applyFill="1" applyBorder="1" applyAlignment="1">
      <alignment horizontal="center" vertical="center" wrapText="1" shrinkToFit="1"/>
    </xf>
    <xf numFmtId="0" fontId="17" fillId="4" borderId="22" xfId="0" applyFont="1" applyFill="1" applyBorder="1" applyAlignment="1">
      <alignment horizontal="center" vertical="center" wrapText="1" shrinkToFit="1"/>
    </xf>
    <xf numFmtId="0" fontId="17" fillId="4" borderId="22" xfId="0" applyFont="1" applyFill="1" applyBorder="1" applyAlignment="1">
      <alignment horizontal="center" vertical="center" shrinkToFit="1"/>
    </xf>
    <xf numFmtId="0" fontId="17" fillId="4" borderId="13" xfId="0" applyFont="1" applyFill="1" applyBorder="1" applyAlignment="1">
      <alignment horizontal="center" vertical="center" shrinkToFit="1"/>
    </xf>
    <xf numFmtId="0" fontId="17" fillId="4" borderId="14" xfId="0" applyFont="1" applyFill="1" applyBorder="1" applyAlignment="1">
      <alignment horizontal="center" vertical="center" shrinkToFit="1"/>
    </xf>
    <xf numFmtId="0" fontId="13" fillId="0" borderId="0" xfId="0" applyFont="1" applyAlignment="1" applyProtection="1">
      <alignment horizontal="center" vertical="center" wrapText="1"/>
    </xf>
    <xf numFmtId="0" fontId="13" fillId="0" borderId="0" xfId="0" applyFont="1" applyAlignment="1" applyProtection="1">
      <alignment horizontal="center" vertical="center"/>
    </xf>
    <xf numFmtId="0" fontId="5" fillId="0" borderId="1" xfId="0" applyFont="1" applyBorder="1" applyAlignment="1" applyProtection="1">
      <alignment horizontal="center" vertical="center" wrapText="1" shrinkToFit="1"/>
    </xf>
    <xf numFmtId="0" fontId="5" fillId="0" borderId="7"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8" xfId="0" applyFont="1" applyBorder="1" applyAlignment="1" applyProtection="1">
      <alignment horizontal="center" vertical="center"/>
    </xf>
    <xf numFmtId="176" fontId="6" fillId="0" borderId="1" xfId="0" applyNumberFormat="1" applyFont="1" applyBorder="1" applyAlignment="1" applyProtection="1">
      <alignment horizontal="center" vertical="center"/>
    </xf>
    <xf numFmtId="0" fontId="5" fillId="4" borderId="19" xfId="0" applyFont="1" applyFill="1" applyBorder="1" applyAlignment="1" applyProtection="1">
      <alignment horizontal="center" vertical="center"/>
    </xf>
    <xf numFmtId="0" fontId="5" fillId="4" borderId="21" xfId="0" applyFont="1" applyFill="1" applyBorder="1" applyAlignment="1" applyProtection="1">
      <alignment horizontal="center" vertical="center"/>
    </xf>
    <xf numFmtId="0" fontId="4" fillId="4" borderId="20" xfId="0" applyFont="1" applyFill="1" applyBorder="1" applyAlignment="1" applyProtection="1">
      <alignment horizontal="center" vertical="center" wrapText="1"/>
    </xf>
    <xf numFmtId="0" fontId="4" fillId="4" borderId="22" xfId="0" applyFont="1" applyFill="1" applyBorder="1" applyAlignment="1" applyProtection="1">
      <alignment horizontal="center" vertical="center" wrapText="1"/>
    </xf>
    <xf numFmtId="0" fontId="17" fillId="4" borderId="20" xfId="0" applyFont="1" applyFill="1" applyBorder="1" applyAlignment="1" applyProtection="1">
      <alignment horizontal="center" vertical="center" wrapText="1" shrinkToFit="1"/>
    </xf>
    <xf numFmtId="0" fontId="17" fillId="4" borderId="22" xfId="0" applyFont="1" applyFill="1" applyBorder="1" applyAlignment="1" applyProtection="1">
      <alignment horizontal="center" vertical="center" wrapText="1" shrinkToFit="1"/>
    </xf>
    <xf numFmtId="0" fontId="17" fillId="4" borderId="22" xfId="0" applyFont="1" applyFill="1" applyBorder="1" applyAlignment="1" applyProtection="1">
      <alignment horizontal="center" vertical="center" shrinkToFit="1"/>
    </xf>
    <xf numFmtId="0" fontId="17" fillId="4" borderId="13" xfId="0" applyFont="1" applyFill="1" applyBorder="1" applyAlignment="1" applyProtection="1">
      <alignment horizontal="center" vertical="center" shrinkToFit="1"/>
    </xf>
    <xf numFmtId="0" fontId="17" fillId="4" borderId="14" xfId="0" applyFont="1" applyFill="1" applyBorder="1" applyAlignment="1" applyProtection="1">
      <alignment horizontal="center" vertical="center" shrinkToFit="1"/>
    </xf>
    <xf numFmtId="0" fontId="17" fillId="4" borderId="24" xfId="0" applyFont="1" applyFill="1" applyBorder="1" applyAlignment="1" applyProtection="1">
      <alignment horizontal="center" vertical="center" wrapText="1" shrinkToFit="1"/>
    </xf>
    <xf numFmtId="0" fontId="17" fillId="4" borderId="25" xfId="0" applyFont="1" applyFill="1" applyBorder="1" applyAlignment="1" applyProtection="1">
      <alignment horizontal="center" vertical="center" wrapText="1" shrinkToFit="1"/>
    </xf>
    <xf numFmtId="0" fontId="5" fillId="0" borderId="7" xfId="0" applyFont="1" applyBorder="1" applyAlignment="1" applyProtection="1">
      <alignment horizontal="center" vertical="center" wrapText="1" shrinkToFit="1"/>
    </xf>
    <xf numFmtId="0" fontId="5" fillId="0" borderId="9" xfId="0" applyFont="1" applyBorder="1" applyAlignment="1" applyProtection="1">
      <alignment horizontal="center" vertical="center" wrapText="1" shrinkToFit="1"/>
    </xf>
    <xf numFmtId="0" fontId="5" fillId="0" borderId="8" xfId="0" applyFont="1" applyBorder="1" applyAlignment="1" applyProtection="1">
      <alignment horizontal="center" vertical="center" wrapText="1" shrinkToFit="1"/>
    </xf>
  </cellXfs>
  <cellStyles count="4">
    <cellStyle name="桁区切り" xfId="1" builtinId="6"/>
    <cellStyle name="桁区切り 2" xfId="3" xr:uid="{00000000-0005-0000-0000-000001000000}"/>
    <cellStyle name="標準" xfId="0" builtinId="0"/>
    <cellStyle name="標準 2" xfId="2" xr:uid="{00000000-0005-0000-0000-000003000000}"/>
  </cellStyles>
  <dxfs count="11">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13</xdr:col>
      <xdr:colOff>11906</xdr:colOff>
      <xdr:row>10</xdr:row>
      <xdr:rowOff>11906</xdr:rowOff>
    </xdr:from>
    <xdr:to>
      <xdr:col>16</xdr:col>
      <xdr:colOff>297656</xdr:colOff>
      <xdr:row>15</xdr:row>
      <xdr:rowOff>142875</xdr:rowOff>
    </xdr:to>
    <xdr:sp macro="" textlink="">
      <xdr:nvSpPr>
        <xdr:cNvPr id="2" name="正方形/長方形 1">
          <a:extLst>
            <a:ext uri="{FF2B5EF4-FFF2-40B4-BE49-F238E27FC236}">
              <a16:creationId xmlns:a16="http://schemas.microsoft.com/office/drawing/2014/main" id="{B4379113-B3AA-49FF-8CAF-C5395A95E07D}"/>
            </a:ext>
          </a:extLst>
        </xdr:cNvPr>
        <xdr:cNvSpPr/>
      </xdr:nvSpPr>
      <xdr:spPr>
        <a:xfrm>
          <a:off x="14942344" y="3405187"/>
          <a:ext cx="2321718" cy="211931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・旅費については、旅費規程</a:t>
          </a:r>
          <a:r>
            <a:rPr kumimoji="1" lang="ja-JP" altLang="en-US" sz="1100">
              <a:solidFill>
                <a:schemeClr val="lt1"/>
              </a:solidFill>
              <a:effectLst/>
              <a:latin typeface="+mn-lt"/>
              <a:ea typeface="+mn-ea"/>
              <a:cs typeface="+mn-cs"/>
            </a:rPr>
            <a:t>等内規（任意）</a:t>
          </a:r>
          <a:r>
            <a:rPr kumimoji="1" lang="ja-JP" altLang="ja-JP" sz="1100">
              <a:solidFill>
                <a:schemeClr val="lt1"/>
              </a:solidFill>
              <a:effectLst/>
              <a:latin typeface="+mn-lt"/>
              <a:ea typeface="+mn-ea"/>
              <a:cs typeface="+mn-cs"/>
            </a:rPr>
            <a:t>を</a:t>
          </a:r>
          <a:r>
            <a:rPr kumimoji="1" lang="ja-JP" altLang="en-US" sz="1100">
              <a:solidFill>
                <a:schemeClr val="lt1"/>
              </a:solidFill>
              <a:effectLst/>
              <a:latin typeface="+mn-lt"/>
              <a:ea typeface="+mn-ea"/>
              <a:cs typeface="+mn-cs"/>
            </a:rPr>
            <a:t>併せて</a:t>
          </a:r>
          <a:r>
            <a:rPr kumimoji="1" lang="ja-JP" altLang="ja-JP" sz="1100">
              <a:solidFill>
                <a:schemeClr val="lt1"/>
              </a:solidFill>
              <a:effectLst/>
              <a:latin typeface="+mn-lt"/>
              <a:ea typeface="+mn-ea"/>
              <a:cs typeface="+mn-cs"/>
            </a:rPr>
            <a:t>提出してください。</a:t>
          </a:r>
          <a:endParaRPr lang="ja-JP" altLang="ja-JP">
            <a:effectLst/>
          </a:endParaRPr>
        </a:p>
        <a:p>
          <a:pPr algn="l"/>
          <a:r>
            <a:rPr kumimoji="1" lang="ja-JP" altLang="en-US" sz="1100"/>
            <a:t>・補助員人件費については、金額の根拠となる</a:t>
          </a:r>
          <a:r>
            <a:rPr kumimoji="1" lang="ja-JP" altLang="ja-JP" sz="1100">
              <a:solidFill>
                <a:schemeClr val="lt1"/>
              </a:solidFill>
              <a:effectLst/>
              <a:latin typeface="+mn-lt"/>
              <a:ea typeface="+mn-ea"/>
              <a:cs typeface="+mn-cs"/>
            </a:rPr>
            <a:t>見積書</a:t>
          </a:r>
          <a:r>
            <a:rPr kumimoji="1" lang="ja-JP" altLang="en-US" sz="1100">
              <a:solidFill>
                <a:schemeClr val="lt1"/>
              </a:solidFill>
              <a:effectLst/>
              <a:latin typeface="+mn-lt"/>
              <a:ea typeface="+mn-ea"/>
              <a:cs typeface="+mn-cs"/>
            </a:rPr>
            <a:t>等</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相見積もり又は</a:t>
          </a:r>
          <a:r>
            <a:rPr kumimoji="1" lang="ja-JP" altLang="ja-JP" sz="1100">
              <a:solidFill>
                <a:schemeClr val="lt1"/>
              </a:solidFill>
              <a:effectLst/>
              <a:latin typeface="+mn-lt"/>
              <a:ea typeface="+mn-ea"/>
              <a:cs typeface="+mn-cs"/>
            </a:rPr>
            <a:t>選定理由書）</a:t>
          </a:r>
          <a:r>
            <a:rPr kumimoji="1" lang="ja-JP" altLang="en-US" sz="1100"/>
            <a:t>を併せて提出してください。</a:t>
          </a:r>
          <a:endParaRPr kumimoji="1" lang="en-US" altLang="ja-JP" sz="1100"/>
        </a:p>
        <a:p>
          <a:pPr algn="l"/>
          <a:r>
            <a:rPr kumimoji="1" lang="ja-JP" altLang="en-US" sz="1100"/>
            <a:t>・</a:t>
          </a:r>
          <a:r>
            <a:rPr kumimoji="1" lang="ja-JP" altLang="ja-JP" sz="1100">
              <a:solidFill>
                <a:schemeClr val="lt1"/>
              </a:solidFill>
              <a:effectLst/>
              <a:latin typeface="+mn-lt"/>
              <a:ea typeface="+mn-ea"/>
              <a:cs typeface="+mn-cs"/>
            </a:rPr>
            <a:t>委託・外注費</a:t>
          </a:r>
          <a:r>
            <a:rPr kumimoji="1" lang="ja-JP" altLang="en-US" sz="1100">
              <a:solidFill>
                <a:schemeClr val="lt1"/>
              </a:solidFill>
              <a:effectLst/>
              <a:latin typeface="+mn-lt"/>
              <a:ea typeface="+mn-ea"/>
              <a:cs typeface="+mn-cs"/>
            </a:rPr>
            <a:t>については、</a:t>
          </a:r>
          <a:r>
            <a:rPr kumimoji="1" lang="ja-JP" altLang="ja-JP" sz="1100">
              <a:solidFill>
                <a:schemeClr val="lt1"/>
              </a:solidFill>
              <a:effectLst/>
              <a:latin typeface="+mn-lt"/>
              <a:ea typeface="+mn-ea"/>
              <a:cs typeface="+mn-cs"/>
            </a:rPr>
            <a:t>金額の根拠となる見積書等（相見積もり又は選定理由書</a:t>
          </a:r>
          <a:r>
            <a:rPr kumimoji="1" lang="ja-JP" altLang="en-US" sz="1100">
              <a:solidFill>
                <a:schemeClr val="lt1"/>
              </a:solidFill>
              <a:effectLst/>
              <a:latin typeface="+mn-lt"/>
              <a:ea typeface="+mn-ea"/>
              <a:cs typeface="+mn-cs"/>
            </a:rPr>
            <a:t>）及び仕様書を併せて</a:t>
          </a:r>
          <a:r>
            <a:rPr kumimoji="1" lang="ja-JP" altLang="ja-JP" sz="1100">
              <a:solidFill>
                <a:schemeClr val="lt1"/>
              </a:solidFill>
              <a:effectLst/>
              <a:latin typeface="+mn-lt"/>
              <a:ea typeface="+mn-ea"/>
              <a:cs typeface="+mn-cs"/>
            </a:rPr>
            <a:t>提出してください。</a:t>
          </a:r>
          <a:endParaRPr kumimoji="1" lang="en-US" altLang="ja-JP" sz="1100"/>
        </a:p>
        <a:p>
          <a:pPr algn="l"/>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23811</xdr:colOff>
      <xdr:row>10</xdr:row>
      <xdr:rowOff>9444</xdr:rowOff>
    </xdr:from>
    <xdr:to>
      <xdr:col>16</xdr:col>
      <xdr:colOff>309561</xdr:colOff>
      <xdr:row>15</xdr:row>
      <xdr:rowOff>140413</xdr:rowOff>
    </xdr:to>
    <xdr:sp macro="" textlink="">
      <xdr:nvSpPr>
        <xdr:cNvPr id="4" name="正方形/長方形 3">
          <a:extLst>
            <a:ext uri="{FF2B5EF4-FFF2-40B4-BE49-F238E27FC236}">
              <a16:creationId xmlns:a16="http://schemas.microsoft.com/office/drawing/2014/main" id="{D223A132-3CD3-4B75-9FAE-B4F10F0F7537}"/>
            </a:ext>
          </a:extLst>
        </xdr:cNvPr>
        <xdr:cNvSpPr/>
      </xdr:nvSpPr>
      <xdr:spPr>
        <a:xfrm>
          <a:off x="14954249" y="3402725"/>
          <a:ext cx="2321718" cy="211931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・旅費については、</a:t>
          </a:r>
          <a:r>
            <a:rPr kumimoji="1" lang="ja-JP" altLang="en-US" sz="1100">
              <a:solidFill>
                <a:schemeClr val="lt1"/>
              </a:solidFill>
              <a:effectLst/>
              <a:latin typeface="+mn-lt"/>
              <a:ea typeface="+mn-ea"/>
              <a:cs typeface="+mn-cs"/>
            </a:rPr>
            <a:t>旅費</a:t>
          </a:r>
          <a:r>
            <a:rPr kumimoji="1" lang="ja-JP" altLang="ja-JP" sz="1100">
              <a:solidFill>
                <a:schemeClr val="lt1"/>
              </a:solidFill>
              <a:effectLst/>
              <a:latin typeface="+mn-lt"/>
              <a:ea typeface="+mn-ea"/>
              <a:cs typeface="+mn-cs"/>
            </a:rPr>
            <a:t>規程等内規</a:t>
          </a:r>
          <a:r>
            <a:rPr kumimoji="1" lang="ja-JP" altLang="en-US" sz="1100">
              <a:solidFill>
                <a:schemeClr val="lt1"/>
              </a:solidFill>
              <a:effectLst/>
              <a:latin typeface="+mn-lt"/>
              <a:ea typeface="+mn-ea"/>
              <a:cs typeface="+mn-cs"/>
            </a:rPr>
            <a:t>（任意）</a:t>
          </a:r>
          <a:r>
            <a:rPr kumimoji="1" lang="ja-JP" altLang="ja-JP" sz="1100">
              <a:solidFill>
                <a:schemeClr val="lt1"/>
              </a:solidFill>
              <a:effectLst/>
              <a:latin typeface="+mn-lt"/>
              <a:ea typeface="+mn-ea"/>
              <a:cs typeface="+mn-cs"/>
            </a:rPr>
            <a:t>を</a:t>
          </a:r>
          <a:r>
            <a:rPr kumimoji="1" lang="ja-JP" altLang="en-US" sz="1100">
              <a:solidFill>
                <a:schemeClr val="lt1"/>
              </a:solidFill>
              <a:effectLst/>
              <a:latin typeface="+mn-lt"/>
              <a:ea typeface="+mn-ea"/>
              <a:cs typeface="+mn-cs"/>
            </a:rPr>
            <a:t>併せて</a:t>
          </a:r>
          <a:r>
            <a:rPr kumimoji="1" lang="ja-JP" altLang="ja-JP" sz="1100">
              <a:solidFill>
                <a:schemeClr val="lt1"/>
              </a:solidFill>
              <a:effectLst/>
              <a:latin typeface="+mn-lt"/>
              <a:ea typeface="+mn-ea"/>
              <a:cs typeface="+mn-cs"/>
            </a:rPr>
            <a:t>提出してください。</a:t>
          </a:r>
          <a:endParaRPr lang="ja-JP" altLang="ja-JP">
            <a:effectLst/>
          </a:endParaRPr>
        </a:p>
        <a:p>
          <a:pPr algn="l"/>
          <a:r>
            <a:rPr kumimoji="1" lang="ja-JP" altLang="en-US" sz="1100"/>
            <a:t>・補助員人件費については、金額の根拠となる</a:t>
          </a:r>
          <a:r>
            <a:rPr kumimoji="1" lang="ja-JP" altLang="ja-JP" sz="1100">
              <a:solidFill>
                <a:schemeClr val="lt1"/>
              </a:solidFill>
              <a:effectLst/>
              <a:latin typeface="+mn-lt"/>
              <a:ea typeface="+mn-ea"/>
              <a:cs typeface="+mn-cs"/>
            </a:rPr>
            <a:t>見積書</a:t>
          </a:r>
          <a:r>
            <a:rPr kumimoji="1" lang="ja-JP" altLang="en-US" sz="1100">
              <a:solidFill>
                <a:schemeClr val="lt1"/>
              </a:solidFill>
              <a:effectLst/>
              <a:latin typeface="+mn-lt"/>
              <a:ea typeface="+mn-ea"/>
              <a:cs typeface="+mn-cs"/>
            </a:rPr>
            <a:t>等</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相見積もり又は</a:t>
          </a:r>
          <a:r>
            <a:rPr kumimoji="1" lang="ja-JP" altLang="ja-JP" sz="1100">
              <a:solidFill>
                <a:schemeClr val="lt1"/>
              </a:solidFill>
              <a:effectLst/>
              <a:latin typeface="+mn-lt"/>
              <a:ea typeface="+mn-ea"/>
              <a:cs typeface="+mn-cs"/>
            </a:rPr>
            <a:t>選定理由書）</a:t>
          </a:r>
          <a:r>
            <a:rPr kumimoji="1" lang="ja-JP" altLang="en-US" sz="1100"/>
            <a:t>を併せて提出してください。</a:t>
          </a:r>
          <a:endParaRPr kumimoji="1" lang="en-US" altLang="ja-JP" sz="1100"/>
        </a:p>
        <a:p>
          <a:pPr algn="l"/>
          <a:r>
            <a:rPr kumimoji="1" lang="ja-JP" altLang="en-US" sz="1100"/>
            <a:t>・</a:t>
          </a:r>
          <a:r>
            <a:rPr kumimoji="1" lang="ja-JP" altLang="ja-JP" sz="1100">
              <a:solidFill>
                <a:schemeClr val="lt1"/>
              </a:solidFill>
              <a:effectLst/>
              <a:latin typeface="+mn-lt"/>
              <a:ea typeface="+mn-ea"/>
              <a:cs typeface="+mn-cs"/>
            </a:rPr>
            <a:t>委託・外注費</a:t>
          </a:r>
          <a:r>
            <a:rPr kumimoji="1" lang="ja-JP" altLang="en-US" sz="1100">
              <a:solidFill>
                <a:schemeClr val="lt1"/>
              </a:solidFill>
              <a:effectLst/>
              <a:latin typeface="+mn-lt"/>
              <a:ea typeface="+mn-ea"/>
              <a:cs typeface="+mn-cs"/>
            </a:rPr>
            <a:t>については、</a:t>
          </a:r>
          <a:r>
            <a:rPr kumimoji="1" lang="ja-JP" altLang="ja-JP" sz="1100">
              <a:solidFill>
                <a:schemeClr val="lt1"/>
              </a:solidFill>
              <a:effectLst/>
              <a:latin typeface="+mn-lt"/>
              <a:ea typeface="+mn-ea"/>
              <a:cs typeface="+mn-cs"/>
            </a:rPr>
            <a:t>金額の根拠となる見積書等（相見積もり又は選定理由書</a:t>
          </a:r>
          <a:r>
            <a:rPr kumimoji="1" lang="ja-JP" altLang="en-US" sz="1100">
              <a:solidFill>
                <a:schemeClr val="lt1"/>
              </a:solidFill>
              <a:effectLst/>
              <a:latin typeface="+mn-lt"/>
              <a:ea typeface="+mn-ea"/>
              <a:cs typeface="+mn-cs"/>
            </a:rPr>
            <a:t>）及び仕様書を併せて</a:t>
          </a:r>
          <a:r>
            <a:rPr kumimoji="1" lang="ja-JP" altLang="ja-JP" sz="1100">
              <a:solidFill>
                <a:schemeClr val="lt1"/>
              </a:solidFill>
              <a:effectLst/>
              <a:latin typeface="+mn-lt"/>
              <a:ea typeface="+mn-ea"/>
              <a:cs typeface="+mn-cs"/>
            </a:rPr>
            <a:t>提出してください。</a:t>
          </a:r>
          <a:endParaRPr kumimoji="1" lang="en-US" altLang="ja-JP" sz="1100"/>
        </a:p>
        <a:p>
          <a:pPr algn="l"/>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23811</xdr:colOff>
      <xdr:row>10</xdr:row>
      <xdr:rowOff>9444</xdr:rowOff>
    </xdr:from>
    <xdr:to>
      <xdr:col>16</xdr:col>
      <xdr:colOff>309561</xdr:colOff>
      <xdr:row>15</xdr:row>
      <xdr:rowOff>140413</xdr:rowOff>
    </xdr:to>
    <xdr:sp macro="" textlink="">
      <xdr:nvSpPr>
        <xdr:cNvPr id="2" name="正方形/長方形 1">
          <a:extLst>
            <a:ext uri="{FF2B5EF4-FFF2-40B4-BE49-F238E27FC236}">
              <a16:creationId xmlns:a16="http://schemas.microsoft.com/office/drawing/2014/main" id="{B280B06B-6E9D-4893-8E6F-3DD5455128BA}"/>
            </a:ext>
          </a:extLst>
        </xdr:cNvPr>
        <xdr:cNvSpPr/>
      </xdr:nvSpPr>
      <xdr:spPr>
        <a:xfrm>
          <a:off x="14954249" y="3402725"/>
          <a:ext cx="2321718" cy="216693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・旅費については、</a:t>
          </a:r>
          <a:r>
            <a:rPr kumimoji="1" lang="ja-JP" altLang="en-US" sz="1100">
              <a:solidFill>
                <a:schemeClr val="lt1"/>
              </a:solidFill>
              <a:effectLst/>
              <a:latin typeface="+mn-lt"/>
              <a:ea typeface="+mn-ea"/>
              <a:cs typeface="+mn-cs"/>
            </a:rPr>
            <a:t>旅費</a:t>
          </a:r>
          <a:r>
            <a:rPr kumimoji="1" lang="ja-JP" altLang="ja-JP" sz="1100">
              <a:solidFill>
                <a:schemeClr val="lt1"/>
              </a:solidFill>
              <a:effectLst/>
              <a:latin typeface="+mn-lt"/>
              <a:ea typeface="+mn-ea"/>
              <a:cs typeface="+mn-cs"/>
            </a:rPr>
            <a:t>規程等内規</a:t>
          </a:r>
          <a:r>
            <a:rPr kumimoji="1" lang="ja-JP" altLang="en-US" sz="1100">
              <a:solidFill>
                <a:schemeClr val="lt1"/>
              </a:solidFill>
              <a:effectLst/>
              <a:latin typeface="+mn-lt"/>
              <a:ea typeface="+mn-ea"/>
              <a:cs typeface="+mn-cs"/>
            </a:rPr>
            <a:t>（任意）</a:t>
          </a:r>
          <a:r>
            <a:rPr kumimoji="1" lang="ja-JP" altLang="ja-JP" sz="1100">
              <a:solidFill>
                <a:schemeClr val="lt1"/>
              </a:solidFill>
              <a:effectLst/>
              <a:latin typeface="+mn-lt"/>
              <a:ea typeface="+mn-ea"/>
              <a:cs typeface="+mn-cs"/>
            </a:rPr>
            <a:t>を</a:t>
          </a:r>
          <a:r>
            <a:rPr kumimoji="1" lang="ja-JP" altLang="en-US" sz="1100">
              <a:solidFill>
                <a:schemeClr val="lt1"/>
              </a:solidFill>
              <a:effectLst/>
              <a:latin typeface="+mn-lt"/>
              <a:ea typeface="+mn-ea"/>
              <a:cs typeface="+mn-cs"/>
            </a:rPr>
            <a:t>併せて</a:t>
          </a:r>
          <a:r>
            <a:rPr kumimoji="1" lang="ja-JP" altLang="ja-JP" sz="1100">
              <a:solidFill>
                <a:schemeClr val="lt1"/>
              </a:solidFill>
              <a:effectLst/>
              <a:latin typeface="+mn-lt"/>
              <a:ea typeface="+mn-ea"/>
              <a:cs typeface="+mn-cs"/>
            </a:rPr>
            <a:t>提出してください。</a:t>
          </a:r>
          <a:endParaRPr lang="ja-JP" altLang="ja-JP">
            <a:effectLst/>
          </a:endParaRPr>
        </a:p>
        <a:p>
          <a:pPr algn="l"/>
          <a:r>
            <a:rPr kumimoji="1" lang="ja-JP" altLang="en-US" sz="1100"/>
            <a:t>・補助員人件費については、金額の根拠となる</a:t>
          </a:r>
          <a:r>
            <a:rPr kumimoji="1" lang="ja-JP" altLang="ja-JP" sz="1100">
              <a:solidFill>
                <a:schemeClr val="lt1"/>
              </a:solidFill>
              <a:effectLst/>
              <a:latin typeface="+mn-lt"/>
              <a:ea typeface="+mn-ea"/>
              <a:cs typeface="+mn-cs"/>
            </a:rPr>
            <a:t>見積書</a:t>
          </a:r>
          <a:r>
            <a:rPr kumimoji="1" lang="ja-JP" altLang="en-US" sz="1100">
              <a:solidFill>
                <a:schemeClr val="lt1"/>
              </a:solidFill>
              <a:effectLst/>
              <a:latin typeface="+mn-lt"/>
              <a:ea typeface="+mn-ea"/>
              <a:cs typeface="+mn-cs"/>
            </a:rPr>
            <a:t>等</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相見積もり又は</a:t>
          </a:r>
          <a:r>
            <a:rPr kumimoji="1" lang="ja-JP" altLang="ja-JP" sz="1100">
              <a:solidFill>
                <a:schemeClr val="lt1"/>
              </a:solidFill>
              <a:effectLst/>
              <a:latin typeface="+mn-lt"/>
              <a:ea typeface="+mn-ea"/>
              <a:cs typeface="+mn-cs"/>
            </a:rPr>
            <a:t>選定理由書）</a:t>
          </a:r>
          <a:r>
            <a:rPr kumimoji="1" lang="ja-JP" altLang="en-US" sz="1100"/>
            <a:t>を併せて提出してください。</a:t>
          </a:r>
          <a:endParaRPr kumimoji="1" lang="en-US" altLang="ja-JP" sz="1100"/>
        </a:p>
        <a:p>
          <a:pPr algn="l"/>
          <a:r>
            <a:rPr kumimoji="1" lang="ja-JP" altLang="en-US" sz="1100"/>
            <a:t>・</a:t>
          </a:r>
          <a:r>
            <a:rPr kumimoji="1" lang="ja-JP" altLang="ja-JP" sz="1100">
              <a:solidFill>
                <a:schemeClr val="lt1"/>
              </a:solidFill>
              <a:effectLst/>
              <a:latin typeface="+mn-lt"/>
              <a:ea typeface="+mn-ea"/>
              <a:cs typeface="+mn-cs"/>
            </a:rPr>
            <a:t>委託・外注費</a:t>
          </a:r>
          <a:r>
            <a:rPr kumimoji="1" lang="ja-JP" altLang="en-US" sz="1100">
              <a:solidFill>
                <a:schemeClr val="lt1"/>
              </a:solidFill>
              <a:effectLst/>
              <a:latin typeface="+mn-lt"/>
              <a:ea typeface="+mn-ea"/>
              <a:cs typeface="+mn-cs"/>
            </a:rPr>
            <a:t>については、</a:t>
          </a:r>
          <a:r>
            <a:rPr kumimoji="1" lang="ja-JP" altLang="ja-JP" sz="1100">
              <a:solidFill>
                <a:schemeClr val="lt1"/>
              </a:solidFill>
              <a:effectLst/>
              <a:latin typeface="+mn-lt"/>
              <a:ea typeface="+mn-ea"/>
              <a:cs typeface="+mn-cs"/>
            </a:rPr>
            <a:t>金額の根拠となる見積書等（相見積もり又は選定理由書</a:t>
          </a:r>
          <a:r>
            <a:rPr kumimoji="1" lang="ja-JP" altLang="en-US" sz="1100">
              <a:solidFill>
                <a:schemeClr val="lt1"/>
              </a:solidFill>
              <a:effectLst/>
              <a:latin typeface="+mn-lt"/>
              <a:ea typeface="+mn-ea"/>
              <a:cs typeface="+mn-cs"/>
            </a:rPr>
            <a:t>）及び仕様書を併せて</a:t>
          </a:r>
          <a:r>
            <a:rPr kumimoji="1" lang="ja-JP" altLang="ja-JP" sz="1100">
              <a:solidFill>
                <a:schemeClr val="lt1"/>
              </a:solidFill>
              <a:effectLst/>
              <a:latin typeface="+mn-lt"/>
              <a:ea typeface="+mn-ea"/>
              <a:cs typeface="+mn-cs"/>
            </a:rPr>
            <a:t>提出してください。</a:t>
          </a:r>
          <a:endParaRPr kumimoji="1" lang="en-US" altLang="ja-JP" sz="1100"/>
        </a:p>
        <a:p>
          <a:pPr algn="l"/>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9A7A8F-ED8D-4D81-9C16-330C58D67BD7}">
  <sheetPr>
    <pageSetUpPr fitToPage="1"/>
  </sheetPr>
  <dimension ref="B2:P47"/>
  <sheetViews>
    <sheetView showGridLines="0" tabSelected="1" view="pageBreakPreview" zoomScale="80" zoomScaleNormal="100" zoomScaleSheetLayoutView="80" workbookViewId="0">
      <selection activeCell="C13" sqref="C13"/>
    </sheetView>
  </sheetViews>
  <sheetFormatPr defaultColWidth="8.875" defaultRowHeight="17.25" x14ac:dyDescent="0.15"/>
  <cols>
    <col min="1" max="1" width="2.875" style="3" customWidth="1"/>
    <col min="2" max="2" width="11.5" style="3" customWidth="1"/>
    <col min="3" max="3" width="34.375" style="3" customWidth="1"/>
    <col min="4" max="4" width="17.5" style="7" customWidth="1"/>
    <col min="5" max="5" width="19.5" style="7" bestFit="1" customWidth="1"/>
    <col min="6" max="6" width="55.25" style="7" customWidth="1"/>
    <col min="7" max="7" width="12.375" style="7" customWidth="1"/>
    <col min="8" max="8" width="14" style="7" customWidth="1"/>
    <col min="9" max="9" width="8.625" style="7" customWidth="1"/>
    <col min="10" max="10" width="10" style="7" customWidth="1"/>
    <col min="11" max="11" width="16.75" style="7" customWidth="1"/>
    <col min="12" max="12" width="2.5" style="7" customWidth="1"/>
    <col min="13" max="13" width="3" style="3" customWidth="1"/>
    <col min="14" max="16384" width="8.875" style="3"/>
  </cols>
  <sheetData>
    <row r="2" spans="2:16" x14ac:dyDescent="0.15">
      <c r="K2" s="22" t="s">
        <v>57</v>
      </c>
    </row>
    <row r="3" spans="2:16" ht="21" x14ac:dyDescent="0.15">
      <c r="B3" s="102" t="s">
        <v>0</v>
      </c>
      <c r="C3" s="103"/>
      <c r="D3" s="103"/>
      <c r="E3" s="103"/>
      <c r="F3" s="103"/>
      <c r="G3" s="103"/>
      <c r="H3" s="103"/>
      <c r="I3" s="103"/>
      <c r="J3" s="103"/>
      <c r="K3" s="103"/>
      <c r="L3" s="103"/>
      <c r="M3" s="103"/>
    </row>
    <row r="4" spans="2:16" ht="16.149999999999999" customHeight="1" x14ac:dyDescent="0.15">
      <c r="B4" s="28"/>
      <c r="C4" s="29"/>
      <c r="D4" s="29"/>
      <c r="E4" s="29"/>
      <c r="F4" s="29"/>
      <c r="G4" s="29"/>
      <c r="H4" s="29"/>
      <c r="I4" s="29"/>
      <c r="J4" s="29"/>
      <c r="K4" s="29"/>
      <c r="L4" s="29"/>
      <c r="M4" s="29"/>
    </row>
    <row r="5" spans="2:16" ht="21.6" customHeight="1" x14ac:dyDescent="0.15">
      <c r="B5" s="4" t="s">
        <v>1</v>
      </c>
      <c r="D5" s="3"/>
    </row>
    <row r="6" spans="2:16" ht="39.6" customHeight="1" x14ac:dyDescent="0.15">
      <c r="B6" s="8" t="s">
        <v>2</v>
      </c>
      <c r="C6" s="16" t="s">
        <v>3</v>
      </c>
      <c r="D6" s="104"/>
      <c r="E6" s="104"/>
      <c r="F6" s="104"/>
      <c r="G6" s="30"/>
      <c r="H6" s="30"/>
      <c r="I6" s="30"/>
      <c r="J6" s="30"/>
      <c r="K6" s="30"/>
      <c r="L6" s="30"/>
      <c r="N6" s="23"/>
      <c r="O6" s="24"/>
      <c r="P6" s="24"/>
    </row>
    <row r="7" spans="2:16" ht="39.6" customHeight="1" x14ac:dyDescent="0.15">
      <c r="B7" s="8" t="s">
        <v>4</v>
      </c>
      <c r="C7" s="16" t="s">
        <v>5</v>
      </c>
      <c r="D7" s="105"/>
      <c r="E7" s="106"/>
      <c r="F7" s="107"/>
      <c r="G7" s="1" t="s">
        <v>6</v>
      </c>
      <c r="H7" s="1" t="s">
        <v>6</v>
      </c>
      <c r="I7" s="30"/>
      <c r="J7" s="30"/>
      <c r="K7" s="30"/>
      <c r="L7" s="30"/>
      <c r="N7" s="23"/>
      <c r="O7" s="24"/>
      <c r="P7" s="24"/>
    </row>
    <row r="8" spans="2:16" ht="36.950000000000003" customHeight="1" x14ac:dyDescent="0.15">
      <c r="B8" s="8" t="s">
        <v>7</v>
      </c>
      <c r="C8" s="5" t="s">
        <v>8</v>
      </c>
      <c r="D8" s="108"/>
      <c r="E8" s="109"/>
      <c r="F8" s="110"/>
      <c r="G8" s="1" t="s">
        <v>6</v>
      </c>
      <c r="H8" s="1" t="s">
        <v>6</v>
      </c>
      <c r="I8" s="1"/>
      <c r="J8" s="1"/>
      <c r="K8" s="1"/>
      <c r="L8" s="1"/>
      <c r="N8" s="24"/>
      <c r="O8" s="24"/>
      <c r="P8" s="25"/>
    </row>
    <row r="9" spans="2:16" ht="36.950000000000003" customHeight="1" x14ac:dyDescent="0.15">
      <c r="B9" s="8" t="s">
        <v>9</v>
      </c>
      <c r="C9" s="6" t="s">
        <v>10</v>
      </c>
      <c r="D9" s="111">
        <f>K43</f>
        <v>0</v>
      </c>
      <c r="E9" s="111"/>
      <c r="F9" s="111"/>
      <c r="G9" s="1" t="s">
        <v>11</v>
      </c>
      <c r="H9" s="1" t="s">
        <v>11</v>
      </c>
      <c r="I9" s="1"/>
      <c r="J9" s="1"/>
      <c r="K9" s="1"/>
      <c r="L9" s="1"/>
      <c r="N9" s="24"/>
      <c r="O9" s="24"/>
      <c r="P9" s="25"/>
    </row>
    <row r="10" spans="2:16" ht="24.6" customHeight="1" thickBot="1" x14ac:dyDescent="0.2">
      <c r="B10" s="8" t="s">
        <v>12</v>
      </c>
      <c r="C10" s="6" t="s">
        <v>13</v>
      </c>
      <c r="D10" s="3"/>
      <c r="E10" s="49" t="s">
        <v>14</v>
      </c>
      <c r="K10" s="50" t="s">
        <v>15</v>
      </c>
      <c r="N10" s="24"/>
      <c r="O10" s="24"/>
      <c r="P10" s="25"/>
    </row>
    <row r="11" spans="2:16" ht="25.15" customHeight="1" x14ac:dyDescent="0.15">
      <c r="B11" s="112" t="s">
        <v>16</v>
      </c>
      <c r="C11" s="114" t="s">
        <v>17</v>
      </c>
      <c r="D11" s="116" t="s">
        <v>18</v>
      </c>
      <c r="E11" s="116" t="s">
        <v>19</v>
      </c>
      <c r="F11" s="119" t="s">
        <v>20</v>
      </c>
      <c r="G11" s="120"/>
      <c r="H11" s="120"/>
      <c r="I11" s="120"/>
      <c r="J11" s="120"/>
      <c r="K11" s="100" t="s">
        <v>21</v>
      </c>
      <c r="L11" s="24"/>
      <c r="M11" s="24"/>
      <c r="N11" s="25"/>
    </row>
    <row r="12" spans="2:16" ht="23.45" customHeight="1" thickBot="1" x14ac:dyDescent="0.2">
      <c r="B12" s="113"/>
      <c r="C12" s="115"/>
      <c r="D12" s="117"/>
      <c r="E12" s="118"/>
      <c r="F12" s="35" t="s">
        <v>22</v>
      </c>
      <c r="G12" s="35" t="s">
        <v>61</v>
      </c>
      <c r="H12" s="35" t="s">
        <v>23</v>
      </c>
      <c r="I12" s="35" t="s">
        <v>24</v>
      </c>
      <c r="J12" s="41" t="s">
        <v>25</v>
      </c>
      <c r="K12" s="101"/>
      <c r="L12" s="24"/>
      <c r="M12" s="24"/>
      <c r="N12" s="25"/>
    </row>
    <row r="13" spans="2:16" ht="34.5" customHeight="1" x14ac:dyDescent="0.15">
      <c r="B13" s="9" t="s">
        <v>26</v>
      </c>
      <c r="C13" s="21"/>
      <c r="D13" s="11"/>
      <c r="E13" s="36">
        <f>ROUNDDOWN(H13*I13,0)</f>
        <v>0</v>
      </c>
      <c r="F13" s="40"/>
      <c r="G13" s="40"/>
      <c r="H13" s="99"/>
      <c r="I13" s="40"/>
      <c r="J13" s="46"/>
      <c r="K13" s="42"/>
      <c r="L13" s="34"/>
      <c r="M13" s="34"/>
      <c r="N13" s="34"/>
    </row>
    <row r="14" spans="2:16" ht="34.9" customHeight="1" x14ac:dyDescent="0.15">
      <c r="B14" s="12"/>
      <c r="C14" s="21"/>
      <c r="D14" s="10"/>
      <c r="E14" s="36">
        <f>ROUNDDOWN(H14*I14,0)</f>
        <v>0</v>
      </c>
      <c r="F14" s="37"/>
      <c r="G14" s="37"/>
      <c r="H14" s="38"/>
      <c r="I14" s="37"/>
      <c r="J14" s="47"/>
      <c r="K14" s="42"/>
      <c r="L14" s="34"/>
      <c r="M14" s="34"/>
      <c r="N14" s="34"/>
    </row>
    <row r="15" spans="2:16" ht="40.15" customHeight="1" x14ac:dyDescent="0.15">
      <c r="B15" s="12"/>
      <c r="C15" s="21"/>
      <c r="D15" s="10"/>
      <c r="E15" s="36">
        <f t="shared" ref="E15:E41" si="0">ROUNDDOWN(H15*I15,0)</f>
        <v>0</v>
      </c>
      <c r="F15" s="37"/>
      <c r="G15" s="37"/>
      <c r="H15" s="38"/>
      <c r="I15" s="37"/>
      <c r="J15" s="47"/>
      <c r="K15" s="42"/>
      <c r="L15" s="26"/>
      <c r="M15" s="24"/>
      <c r="N15" s="24"/>
    </row>
    <row r="16" spans="2:16" ht="34.9" customHeight="1" x14ac:dyDescent="0.15">
      <c r="B16" s="12"/>
      <c r="C16" s="21"/>
      <c r="D16" s="10"/>
      <c r="E16" s="36">
        <f t="shared" si="0"/>
        <v>0</v>
      </c>
      <c r="F16" s="37"/>
      <c r="G16" s="37"/>
      <c r="H16" s="38"/>
      <c r="I16" s="37"/>
      <c r="J16" s="47"/>
      <c r="K16" s="42"/>
      <c r="L16" s="24"/>
      <c r="M16" s="24"/>
      <c r="N16" s="24"/>
    </row>
    <row r="17" spans="2:14" ht="34.9" customHeight="1" x14ac:dyDescent="0.15">
      <c r="B17" s="12"/>
      <c r="C17" s="21"/>
      <c r="D17" s="10"/>
      <c r="E17" s="36">
        <f t="shared" si="0"/>
        <v>0</v>
      </c>
      <c r="F17" s="37"/>
      <c r="G17" s="37"/>
      <c r="H17" s="37"/>
      <c r="I17" s="37"/>
      <c r="J17" s="47"/>
      <c r="K17" s="42"/>
      <c r="L17" s="26"/>
      <c r="M17" s="24"/>
      <c r="N17" s="24"/>
    </row>
    <row r="18" spans="2:14" ht="34.9" customHeight="1" x14ac:dyDescent="0.15">
      <c r="B18" s="12"/>
      <c r="C18" s="21"/>
      <c r="D18" s="10"/>
      <c r="E18" s="36">
        <f t="shared" si="0"/>
        <v>0</v>
      </c>
      <c r="F18" s="37"/>
      <c r="G18" s="37"/>
      <c r="H18" s="37"/>
      <c r="I18" s="37"/>
      <c r="J18" s="47"/>
      <c r="K18" s="42"/>
      <c r="L18" s="26"/>
      <c r="M18" s="24"/>
      <c r="N18" s="24"/>
    </row>
    <row r="19" spans="2:14" ht="34.9" customHeight="1" x14ac:dyDescent="0.15">
      <c r="B19" s="12"/>
      <c r="C19" s="21"/>
      <c r="D19" s="10"/>
      <c r="E19" s="36">
        <f t="shared" si="0"/>
        <v>0</v>
      </c>
      <c r="F19" s="37"/>
      <c r="G19" s="37"/>
      <c r="H19" s="37"/>
      <c r="I19" s="37"/>
      <c r="J19" s="47"/>
      <c r="K19" s="42"/>
      <c r="L19" s="26"/>
      <c r="M19" s="24"/>
      <c r="N19" s="24"/>
    </row>
    <row r="20" spans="2:14" ht="34.9" customHeight="1" x14ac:dyDescent="0.15">
      <c r="B20" s="12"/>
      <c r="C20" s="21"/>
      <c r="D20" s="10"/>
      <c r="E20" s="36">
        <f t="shared" si="0"/>
        <v>0</v>
      </c>
      <c r="F20" s="37"/>
      <c r="G20" s="37"/>
      <c r="H20" s="37"/>
      <c r="I20" s="37"/>
      <c r="J20" s="47"/>
      <c r="K20" s="42"/>
      <c r="L20" s="26"/>
      <c r="M20" s="24"/>
      <c r="N20" s="24"/>
    </row>
    <row r="21" spans="2:14" ht="34.9" customHeight="1" x14ac:dyDescent="0.15">
      <c r="B21" s="12"/>
      <c r="C21" s="21"/>
      <c r="D21" s="10"/>
      <c r="E21" s="36">
        <f t="shared" si="0"/>
        <v>0</v>
      </c>
      <c r="F21" s="37"/>
      <c r="G21" s="37"/>
      <c r="H21" s="37"/>
      <c r="I21" s="37"/>
      <c r="J21" s="47"/>
      <c r="K21" s="42"/>
      <c r="L21" s="26"/>
      <c r="M21" s="24"/>
      <c r="N21" s="24"/>
    </row>
    <row r="22" spans="2:14" ht="34.9" customHeight="1" x14ac:dyDescent="0.15">
      <c r="B22" s="12"/>
      <c r="C22" s="21"/>
      <c r="D22" s="10"/>
      <c r="E22" s="36">
        <f t="shared" si="0"/>
        <v>0</v>
      </c>
      <c r="F22" s="37"/>
      <c r="G22" s="37"/>
      <c r="H22" s="37"/>
      <c r="I22" s="37"/>
      <c r="J22" s="47"/>
      <c r="K22" s="42"/>
      <c r="L22" s="26"/>
      <c r="M22" s="24"/>
      <c r="N22" s="24"/>
    </row>
    <row r="23" spans="2:14" ht="34.9" customHeight="1" x14ac:dyDescent="0.15">
      <c r="B23" s="12"/>
      <c r="C23" s="21"/>
      <c r="D23" s="10"/>
      <c r="E23" s="36">
        <f t="shared" si="0"/>
        <v>0</v>
      </c>
      <c r="F23" s="37"/>
      <c r="G23" s="37"/>
      <c r="H23" s="37"/>
      <c r="I23" s="37"/>
      <c r="J23" s="47"/>
      <c r="K23" s="42"/>
      <c r="L23" s="26"/>
      <c r="M23" s="24"/>
      <c r="N23" s="24"/>
    </row>
    <row r="24" spans="2:14" ht="34.9" customHeight="1" x14ac:dyDescent="0.15">
      <c r="B24" s="12"/>
      <c r="C24" s="21"/>
      <c r="D24" s="10"/>
      <c r="E24" s="36">
        <f t="shared" si="0"/>
        <v>0</v>
      </c>
      <c r="F24" s="37"/>
      <c r="G24" s="37"/>
      <c r="H24" s="37"/>
      <c r="I24" s="37"/>
      <c r="J24" s="47"/>
      <c r="K24" s="42"/>
      <c r="L24" s="26"/>
      <c r="M24" s="24"/>
      <c r="N24" s="24"/>
    </row>
    <row r="25" spans="2:14" ht="34.9" customHeight="1" x14ac:dyDescent="0.15">
      <c r="B25" s="12"/>
      <c r="C25" s="21"/>
      <c r="D25" s="10"/>
      <c r="E25" s="36">
        <f t="shared" si="0"/>
        <v>0</v>
      </c>
      <c r="F25" s="37"/>
      <c r="G25" s="37"/>
      <c r="H25" s="37"/>
      <c r="I25" s="37"/>
      <c r="J25" s="47"/>
      <c r="K25" s="42"/>
      <c r="L25" s="26"/>
      <c r="M25" s="24"/>
      <c r="N25" s="24"/>
    </row>
    <row r="26" spans="2:14" ht="34.9" customHeight="1" x14ac:dyDescent="0.15">
      <c r="B26" s="12"/>
      <c r="C26" s="21"/>
      <c r="D26" s="10"/>
      <c r="E26" s="36">
        <f t="shared" si="0"/>
        <v>0</v>
      </c>
      <c r="F26" s="37"/>
      <c r="G26" s="37"/>
      <c r="H26" s="37"/>
      <c r="I26" s="37"/>
      <c r="J26" s="47"/>
      <c r="K26" s="42"/>
      <c r="L26" s="26"/>
      <c r="M26" s="24"/>
      <c r="N26" s="24"/>
    </row>
    <row r="27" spans="2:14" ht="34.9" customHeight="1" x14ac:dyDescent="0.15">
      <c r="B27" s="12"/>
      <c r="C27" s="21"/>
      <c r="D27" s="10"/>
      <c r="E27" s="36">
        <f t="shared" si="0"/>
        <v>0</v>
      </c>
      <c r="F27" s="37"/>
      <c r="G27" s="37"/>
      <c r="H27" s="37"/>
      <c r="I27" s="37"/>
      <c r="J27" s="47"/>
      <c r="K27" s="42"/>
      <c r="L27" s="26"/>
      <c r="M27" s="24"/>
      <c r="N27" s="24"/>
    </row>
    <row r="28" spans="2:14" ht="34.9" customHeight="1" x14ac:dyDescent="0.15">
      <c r="B28" s="12"/>
      <c r="C28" s="21"/>
      <c r="D28" s="10"/>
      <c r="E28" s="36">
        <f t="shared" si="0"/>
        <v>0</v>
      </c>
      <c r="F28" s="37"/>
      <c r="G28" s="37"/>
      <c r="H28" s="37"/>
      <c r="I28" s="37"/>
      <c r="J28" s="47"/>
      <c r="K28" s="42"/>
      <c r="L28" s="26"/>
      <c r="M28" s="24"/>
      <c r="N28" s="24"/>
    </row>
    <row r="29" spans="2:14" ht="34.9" customHeight="1" x14ac:dyDescent="0.15">
      <c r="B29" s="12"/>
      <c r="C29" s="21"/>
      <c r="D29" s="10"/>
      <c r="E29" s="36">
        <f t="shared" si="0"/>
        <v>0</v>
      </c>
      <c r="F29" s="37"/>
      <c r="G29" s="37"/>
      <c r="H29" s="37"/>
      <c r="I29" s="37"/>
      <c r="J29" s="47"/>
      <c r="K29" s="42"/>
      <c r="L29" s="26"/>
      <c r="M29" s="24"/>
      <c r="N29" s="24"/>
    </row>
    <row r="30" spans="2:14" ht="34.9" customHeight="1" x14ac:dyDescent="0.15">
      <c r="B30" s="12"/>
      <c r="C30" s="21"/>
      <c r="D30" s="10"/>
      <c r="E30" s="36">
        <f t="shared" si="0"/>
        <v>0</v>
      </c>
      <c r="F30" s="37"/>
      <c r="G30" s="37"/>
      <c r="H30" s="37"/>
      <c r="I30" s="37"/>
      <c r="J30" s="47"/>
      <c r="K30" s="42"/>
      <c r="L30" s="26"/>
      <c r="M30" s="24"/>
      <c r="N30" s="24"/>
    </row>
    <row r="31" spans="2:14" ht="34.9" customHeight="1" x14ac:dyDescent="0.15">
      <c r="B31" s="12"/>
      <c r="C31" s="21"/>
      <c r="D31" s="10"/>
      <c r="E31" s="36">
        <f t="shared" si="0"/>
        <v>0</v>
      </c>
      <c r="F31" s="37"/>
      <c r="G31" s="37"/>
      <c r="H31" s="37"/>
      <c r="I31" s="37"/>
      <c r="J31" s="47"/>
      <c r="K31" s="42"/>
      <c r="L31" s="26"/>
      <c r="M31" s="24"/>
      <c r="N31" s="24"/>
    </row>
    <row r="32" spans="2:14" ht="34.9" customHeight="1" x14ac:dyDescent="0.15">
      <c r="B32" s="12"/>
      <c r="C32" s="21"/>
      <c r="D32" s="10"/>
      <c r="E32" s="36">
        <f t="shared" si="0"/>
        <v>0</v>
      </c>
      <c r="F32" s="37"/>
      <c r="G32" s="37"/>
      <c r="H32" s="37"/>
      <c r="I32" s="37"/>
      <c r="J32" s="47"/>
      <c r="K32" s="42"/>
      <c r="L32" s="26"/>
      <c r="M32" s="24"/>
      <c r="N32" s="24"/>
    </row>
    <row r="33" spans="2:12" ht="34.9" customHeight="1" x14ac:dyDescent="0.15">
      <c r="B33" s="12"/>
      <c r="C33" s="21"/>
      <c r="D33" s="10"/>
      <c r="E33" s="36">
        <f t="shared" si="0"/>
        <v>0</v>
      </c>
      <c r="F33" s="37"/>
      <c r="G33" s="37"/>
      <c r="H33" s="37"/>
      <c r="I33" s="37"/>
      <c r="J33" s="47"/>
      <c r="K33" s="42"/>
      <c r="L33" s="3"/>
    </row>
    <row r="34" spans="2:12" ht="34.9" customHeight="1" x14ac:dyDescent="0.15">
      <c r="B34" s="12"/>
      <c r="C34" s="21"/>
      <c r="D34" s="10"/>
      <c r="E34" s="36">
        <f t="shared" si="0"/>
        <v>0</v>
      </c>
      <c r="F34" s="37"/>
      <c r="G34" s="37"/>
      <c r="H34" s="37"/>
      <c r="I34" s="37"/>
      <c r="J34" s="47"/>
      <c r="K34" s="42"/>
      <c r="L34" s="3"/>
    </row>
    <row r="35" spans="2:12" ht="34.9" customHeight="1" x14ac:dyDescent="0.15">
      <c r="B35" s="12"/>
      <c r="C35" s="21"/>
      <c r="D35" s="10"/>
      <c r="E35" s="36">
        <f t="shared" si="0"/>
        <v>0</v>
      </c>
      <c r="F35" s="37"/>
      <c r="G35" s="37"/>
      <c r="H35" s="37"/>
      <c r="I35" s="37"/>
      <c r="J35" s="47"/>
      <c r="K35" s="42"/>
      <c r="L35" s="3"/>
    </row>
    <row r="36" spans="2:12" ht="34.9" customHeight="1" x14ac:dyDescent="0.15">
      <c r="B36" s="12"/>
      <c r="C36" s="21"/>
      <c r="D36" s="10"/>
      <c r="E36" s="36">
        <f t="shared" si="0"/>
        <v>0</v>
      </c>
      <c r="F36" s="37"/>
      <c r="G36" s="37"/>
      <c r="H36" s="37"/>
      <c r="I36" s="37"/>
      <c r="J36" s="47"/>
      <c r="K36" s="42"/>
      <c r="L36" s="3"/>
    </row>
    <row r="37" spans="2:12" ht="34.9" customHeight="1" x14ac:dyDescent="0.15">
      <c r="B37" s="12"/>
      <c r="C37" s="21"/>
      <c r="D37" s="10"/>
      <c r="E37" s="36">
        <f t="shared" si="0"/>
        <v>0</v>
      </c>
      <c r="F37" s="37"/>
      <c r="G37" s="37"/>
      <c r="H37" s="37"/>
      <c r="I37" s="37"/>
      <c r="J37" s="47"/>
      <c r="K37" s="42"/>
      <c r="L37" s="3"/>
    </row>
    <row r="38" spans="2:12" ht="34.9" customHeight="1" x14ac:dyDescent="0.15">
      <c r="B38" s="12"/>
      <c r="C38" s="21"/>
      <c r="D38" s="10"/>
      <c r="E38" s="36">
        <f t="shared" si="0"/>
        <v>0</v>
      </c>
      <c r="F38" s="37"/>
      <c r="G38" s="37"/>
      <c r="H38" s="37"/>
      <c r="I38" s="37"/>
      <c r="J38" s="47"/>
      <c r="K38" s="42"/>
      <c r="L38" s="3"/>
    </row>
    <row r="39" spans="2:12" ht="34.9" customHeight="1" x14ac:dyDescent="0.15">
      <c r="B39" s="12"/>
      <c r="C39" s="21"/>
      <c r="D39" s="10"/>
      <c r="E39" s="36">
        <f t="shared" si="0"/>
        <v>0</v>
      </c>
      <c r="F39" s="37"/>
      <c r="G39" s="37"/>
      <c r="H39" s="37"/>
      <c r="I39" s="37"/>
      <c r="J39" s="47"/>
      <c r="K39" s="42"/>
      <c r="L39" s="3"/>
    </row>
    <row r="40" spans="2:12" ht="34.9" customHeight="1" x14ac:dyDescent="0.15">
      <c r="B40" s="12"/>
      <c r="C40" s="21"/>
      <c r="D40" s="10"/>
      <c r="E40" s="36">
        <f t="shared" si="0"/>
        <v>0</v>
      </c>
      <c r="F40" s="37"/>
      <c r="G40" s="37"/>
      <c r="H40" s="37"/>
      <c r="I40" s="37"/>
      <c r="J40" s="47"/>
      <c r="K40" s="42"/>
      <c r="L40" s="3"/>
    </row>
    <row r="41" spans="2:12" ht="34.9" customHeight="1" x14ac:dyDescent="0.15">
      <c r="B41" s="12"/>
      <c r="C41" s="21"/>
      <c r="D41" s="10"/>
      <c r="E41" s="36">
        <f t="shared" si="0"/>
        <v>0</v>
      </c>
      <c r="F41" s="37"/>
      <c r="G41" s="37"/>
      <c r="H41" s="37"/>
      <c r="I41" s="37"/>
      <c r="J41" s="47"/>
      <c r="K41" s="42"/>
      <c r="L41" s="3"/>
    </row>
    <row r="42" spans="2:12" ht="34.9" customHeight="1" thickBot="1" x14ac:dyDescent="0.2">
      <c r="B42" s="12"/>
      <c r="C42" s="21"/>
      <c r="D42" s="13"/>
      <c r="E42" s="36">
        <f>ROUNDDOWN(H42*I42,0)</f>
        <v>0</v>
      </c>
      <c r="F42" s="39"/>
      <c r="G42" s="39"/>
      <c r="H42" s="39"/>
      <c r="I42" s="39"/>
      <c r="J42" s="48"/>
      <c r="K42" s="43"/>
      <c r="L42" s="3"/>
    </row>
    <row r="43" spans="2:12" ht="42" customHeight="1" thickBot="1" x14ac:dyDescent="0.2">
      <c r="B43" s="14"/>
      <c r="C43" s="15" t="s">
        <v>27</v>
      </c>
      <c r="D43" s="33">
        <f>SUM(D13:D42)</f>
        <v>0</v>
      </c>
      <c r="E43" s="33">
        <f>SUM(E13:E42)</f>
        <v>0</v>
      </c>
      <c r="F43" s="31"/>
      <c r="G43" s="32"/>
      <c r="H43" s="32"/>
      <c r="I43" s="32"/>
      <c r="J43" s="32"/>
      <c r="K43" s="44">
        <f>IF(D7="【類型1】上限額2000万円",IF(ROUNDDOWN(IF(D8="大企業１/２", E43*1/2, E43*2/3), 0) &gt; 20000000, "20,000,000", ROUNDDOWN(IF(D8="大企業１/２", E43*1/2, E43*2/3), 0)),IF(D7="【類型2】上限額1000万円",IF(ROUNDDOWN(IF(D8="大企業１/２", E43*1/2, E43*2/3), 0) &gt; 10000000, "10,000,000",ROUNDDOWN(IF(D8="大企業１/２", E43*1/2, E43*2/3), 0)),IF(ROUNDDOWN(IF(D8="大企業１/２", E43*1/2, E43*2/3), 0) &gt; 50000000, "50,000,000", ROUNDDOWN(IF(D8="大企業１/２", E43*1/2, E43*2/3), 0))))</f>
        <v>0</v>
      </c>
      <c r="L43" s="45"/>
    </row>
    <row r="44" spans="2:12" x14ac:dyDescent="0.15">
      <c r="B44" s="27" t="s">
        <v>28</v>
      </c>
    </row>
    <row r="45" spans="2:12" x14ac:dyDescent="0.15">
      <c r="B45" s="27" t="s">
        <v>29</v>
      </c>
    </row>
    <row r="46" spans="2:12" x14ac:dyDescent="0.15">
      <c r="B46" s="27" t="s">
        <v>58</v>
      </c>
    </row>
    <row r="47" spans="2:12" x14ac:dyDescent="0.15">
      <c r="B47" s="27" t="s">
        <v>30</v>
      </c>
    </row>
  </sheetData>
  <sheetProtection algorithmName="SHA-512" hashValue="c6Vkd6TJZTZ6hLo7gkUp1WL6+41amBMqSjKvdJfnzTa2SBp3l9lHnodVdAaAD3/AhtAbvacKbRtlMJMLmxQ+bw==" saltValue="5++PufJ6Me3yfSFXSWh9yQ==" spinCount="100000" sheet="1" formatRows="0" insertRows="0" insertHyperlinks="0" deleteRows="0"/>
  <dataConsolidate/>
  <mergeCells count="11">
    <mergeCell ref="K11:K12"/>
    <mergeCell ref="B3:M3"/>
    <mergeCell ref="D6:F6"/>
    <mergeCell ref="D7:F7"/>
    <mergeCell ref="D8:F8"/>
    <mergeCell ref="D9:F9"/>
    <mergeCell ref="B11:B12"/>
    <mergeCell ref="C11:C12"/>
    <mergeCell ref="D11:D12"/>
    <mergeCell ref="E11:E12"/>
    <mergeCell ref="F11:J11"/>
  </mergeCells>
  <phoneticPr fontId="2"/>
  <conditionalFormatting sqref="C13:J42">
    <cfRule type="cellIs" dxfId="10" priority="1" operator="equal">
      <formula>""</formula>
    </cfRule>
  </conditionalFormatting>
  <conditionalFormatting sqref="D7:D8">
    <cfRule type="cellIs" dxfId="9" priority="2" operator="equal">
      <formula>""</formula>
    </cfRule>
  </conditionalFormatting>
  <conditionalFormatting sqref="D6:F6 D9:F9 D43:E43 K43">
    <cfRule type="cellIs" dxfId="8" priority="5" operator="equal">
      <formula>""</formula>
    </cfRule>
  </conditionalFormatting>
  <dataValidations count="3">
    <dataValidation type="list" allowBlank="1" showInputMessage="1" showErrorMessage="1" sqref="D8:F8" xr:uid="{9DBD4A95-1A1D-48AC-B525-D948EC36A34F}">
      <formula1>"大企業１/２,中小企業２/３"</formula1>
    </dataValidation>
    <dataValidation type="list" allowBlank="1" showInputMessage="1" showErrorMessage="1" sqref="D7:F7" xr:uid="{88C7C049-9304-411F-AB4A-D842B8703246}">
      <formula1>"【類型1】上限額2000万円,【類型2】上限額1000万円,【類型3】上限額5000万円"</formula1>
    </dataValidation>
    <dataValidation type="list" allowBlank="1" showInputMessage="1" showErrorMessage="1" sqref="G13:G42" xr:uid="{DEEF9338-721A-46F6-8518-3D3C36785F94}">
      <formula1>"実績単価, 健保等級"</formula1>
    </dataValidation>
  </dataValidations>
  <printOptions horizontalCentered="1"/>
  <pageMargins left="0.25" right="0.25" top="0.75" bottom="0.75" header="0.3" footer="0.3"/>
  <pageSetup paperSize="9" scale="49"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82870631-4FC7-4951-ABDB-858B6182A677}">
          <x14:formula1>
            <xm:f>補助対象経費の区分!$B$6:$B$10</xm:f>
          </x14:formula1>
          <xm:sqref>C13:C42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3:C4"/>
  <sheetViews>
    <sheetView workbookViewId="0">
      <selection activeCell="E38" sqref="E38"/>
    </sheetView>
  </sheetViews>
  <sheetFormatPr defaultRowHeight="13.5" x14ac:dyDescent="0.15"/>
  <cols>
    <col min="2" max="2" width="15.75" customWidth="1"/>
  </cols>
  <sheetData>
    <row r="3" spans="2:3" x14ac:dyDescent="0.15">
      <c r="B3" t="s">
        <v>31</v>
      </c>
      <c r="C3" t="s">
        <v>32</v>
      </c>
    </row>
    <row r="4" spans="2:3" x14ac:dyDescent="0.15">
      <c r="B4" t="s">
        <v>33</v>
      </c>
      <c r="C4" t="s">
        <v>34</v>
      </c>
    </row>
  </sheetData>
  <phoneticPr fontId="2"/>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P48"/>
  <sheetViews>
    <sheetView showGridLines="0" view="pageBreakPreview" zoomScale="80" zoomScaleNormal="100" zoomScaleSheetLayoutView="80" workbookViewId="0">
      <selection activeCell="O7" sqref="O7"/>
    </sheetView>
  </sheetViews>
  <sheetFormatPr defaultColWidth="8.875" defaultRowHeight="17.25" x14ac:dyDescent="0.15"/>
  <cols>
    <col min="1" max="1" width="2.875" style="3" customWidth="1"/>
    <col min="2" max="2" width="11.5" style="3" customWidth="1"/>
    <col min="3" max="3" width="34.375" style="3" customWidth="1"/>
    <col min="4" max="4" width="17.5" style="7" customWidth="1"/>
    <col min="5" max="5" width="19.5" style="7" bestFit="1" customWidth="1"/>
    <col min="6" max="6" width="55.25" style="7" customWidth="1"/>
    <col min="7" max="7" width="12.375" style="7" customWidth="1"/>
    <col min="8" max="8" width="14" style="7" customWidth="1"/>
    <col min="9" max="9" width="8.625" style="7" customWidth="1"/>
    <col min="10" max="10" width="10" style="7" customWidth="1"/>
    <col min="11" max="11" width="16.75" style="7" customWidth="1"/>
    <col min="12" max="12" width="2.5" style="7" customWidth="1"/>
    <col min="13" max="13" width="3" style="3" customWidth="1"/>
    <col min="14" max="16384" width="8.875" style="3"/>
  </cols>
  <sheetData>
    <row r="1" spans="1:16" x14ac:dyDescent="0.15">
      <c r="A1" s="52"/>
      <c r="B1" s="52"/>
      <c r="C1" s="52"/>
      <c r="D1" s="53"/>
      <c r="E1" s="53"/>
      <c r="F1" s="53"/>
      <c r="G1" s="53"/>
      <c r="H1" s="53"/>
      <c r="I1" s="53"/>
      <c r="J1" s="53"/>
      <c r="K1" s="53"/>
      <c r="L1" s="53"/>
      <c r="M1" s="52"/>
    </row>
    <row r="2" spans="1:16" x14ac:dyDescent="0.15">
      <c r="A2" s="52"/>
      <c r="B2" s="52"/>
      <c r="C2" s="52"/>
      <c r="D2" s="53"/>
      <c r="E2" s="53"/>
      <c r="F2" s="53"/>
      <c r="G2" s="53"/>
      <c r="H2" s="53"/>
      <c r="I2" s="53"/>
      <c r="J2" s="53"/>
      <c r="K2" s="54" t="s">
        <v>57</v>
      </c>
      <c r="L2" s="53"/>
      <c r="M2" s="52"/>
    </row>
    <row r="3" spans="1:16" ht="21" x14ac:dyDescent="0.15">
      <c r="A3" s="52"/>
      <c r="B3" s="121" t="s">
        <v>0</v>
      </c>
      <c r="C3" s="122"/>
      <c r="D3" s="122"/>
      <c r="E3" s="122"/>
      <c r="F3" s="122"/>
      <c r="G3" s="122"/>
      <c r="H3" s="122"/>
      <c r="I3" s="122"/>
      <c r="J3" s="122"/>
      <c r="K3" s="122"/>
      <c r="L3" s="122"/>
      <c r="M3" s="122"/>
    </row>
    <row r="4" spans="1:16" ht="16.149999999999999" customHeight="1" x14ac:dyDescent="0.15">
      <c r="A4" s="52"/>
      <c r="B4" s="55"/>
      <c r="C4" s="56"/>
      <c r="D4" s="56"/>
      <c r="E4" s="56"/>
      <c r="F4" s="56"/>
      <c r="G4" s="56"/>
      <c r="H4" s="56"/>
      <c r="I4" s="56"/>
      <c r="J4" s="56"/>
      <c r="K4" s="56"/>
      <c r="L4" s="56"/>
      <c r="M4" s="56"/>
    </row>
    <row r="5" spans="1:16" ht="21.6" customHeight="1" x14ac:dyDescent="0.15">
      <c r="A5" s="52"/>
      <c r="B5" s="57" t="s">
        <v>1</v>
      </c>
      <c r="C5" s="52"/>
      <c r="D5" s="52"/>
      <c r="E5" s="53"/>
      <c r="F5" s="53"/>
      <c r="G5" s="53"/>
      <c r="H5" s="53"/>
      <c r="I5" s="53"/>
      <c r="J5" s="53"/>
      <c r="K5" s="53"/>
      <c r="L5" s="53"/>
      <c r="M5" s="52"/>
    </row>
    <row r="6" spans="1:16" ht="39.6" customHeight="1" x14ac:dyDescent="0.15">
      <c r="A6" s="52"/>
      <c r="B6" s="58" t="s">
        <v>2</v>
      </c>
      <c r="C6" s="59" t="s">
        <v>3</v>
      </c>
      <c r="D6" s="123" t="s">
        <v>35</v>
      </c>
      <c r="E6" s="123"/>
      <c r="F6" s="123"/>
      <c r="G6" s="83"/>
      <c r="H6" s="83"/>
      <c r="I6" s="83"/>
      <c r="J6" s="83"/>
      <c r="K6" s="83"/>
      <c r="L6" s="83"/>
      <c r="M6" s="52"/>
      <c r="N6" s="23"/>
      <c r="O6" s="24"/>
      <c r="P6" s="24"/>
    </row>
    <row r="7" spans="1:16" ht="39.6" customHeight="1" x14ac:dyDescent="0.15">
      <c r="A7" s="52"/>
      <c r="B7" s="58" t="s">
        <v>4</v>
      </c>
      <c r="C7" s="59" t="s">
        <v>5</v>
      </c>
      <c r="D7" s="139" t="s">
        <v>59</v>
      </c>
      <c r="E7" s="140"/>
      <c r="F7" s="141"/>
      <c r="G7" s="60" t="s">
        <v>6</v>
      </c>
      <c r="H7" s="60" t="s">
        <v>6</v>
      </c>
      <c r="I7" s="83"/>
      <c r="J7" s="83"/>
      <c r="K7" s="83"/>
      <c r="L7" s="83"/>
      <c r="M7" s="52"/>
      <c r="N7" s="23"/>
      <c r="O7" s="24"/>
      <c r="P7" s="24"/>
    </row>
    <row r="8" spans="1:16" ht="36.950000000000003" customHeight="1" x14ac:dyDescent="0.15">
      <c r="A8" s="52"/>
      <c r="B8" s="58" t="s">
        <v>7</v>
      </c>
      <c r="C8" s="61" t="s">
        <v>8</v>
      </c>
      <c r="D8" s="124" t="s">
        <v>64</v>
      </c>
      <c r="E8" s="125"/>
      <c r="F8" s="126"/>
      <c r="G8" s="60" t="s">
        <v>6</v>
      </c>
      <c r="H8" s="60" t="s">
        <v>6</v>
      </c>
      <c r="I8" s="60"/>
      <c r="J8" s="60"/>
      <c r="K8" s="60"/>
      <c r="L8" s="60"/>
      <c r="M8" s="52"/>
      <c r="N8" s="24"/>
      <c r="O8" s="24"/>
      <c r="P8" s="25"/>
    </row>
    <row r="9" spans="1:16" ht="36.950000000000003" customHeight="1" x14ac:dyDescent="0.15">
      <c r="A9" s="52"/>
      <c r="B9" s="58" t="s">
        <v>9</v>
      </c>
      <c r="C9" s="62" t="s">
        <v>10</v>
      </c>
      <c r="D9" s="127" t="str">
        <f>K43</f>
        <v>20,000,000</v>
      </c>
      <c r="E9" s="127"/>
      <c r="F9" s="127"/>
      <c r="G9" s="60" t="s">
        <v>11</v>
      </c>
      <c r="H9" s="60" t="s">
        <v>11</v>
      </c>
      <c r="I9" s="60"/>
      <c r="J9" s="60"/>
      <c r="K9" s="60"/>
      <c r="L9" s="60"/>
      <c r="M9" s="52"/>
      <c r="N9" s="24"/>
      <c r="O9" s="24"/>
      <c r="P9" s="25"/>
    </row>
    <row r="10" spans="1:16" ht="24.6" customHeight="1" thickBot="1" x14ac:dyDescent="0.2">
      <c r="A10" s="52"/>
      <c r="B10" s="58" t="s">
        <v>12</v>
      </c>
      <c r="C10" s="62" t="s">
        <v>13</v>
      </c>
      <c r="D10" s="52"/>
      <c r="E10" s="63" t="s">
        <v>14</v>
      </c>
      <c r="F10" s="53"/>
      <c r="G10" s="53"/>
      <c r="H10" s="53"/>
      <c r="I10" s="53"/>
      <c r="J10" s="53"/>
      <c r="K10" s="64" t="s">
        <v>15</v>
      </c>
      <c r="L10" s="53"/>
      <c r="M10" s="52"/>
      <c r="N10" s="24"/>
      <c r="O10" s="24"/>
      <c r="P10" s="25"/>
    </row>
    <row r="11" spans="1:16" ht="25.15" customHeight="1" x14ac:dyDescent="0.15">
      <c r="A11" s="52"/>
      <c r="B11" s="128" t="s">
        <v>16</v>
      </c>
      <c r="C11" s="130" t="s">
        <v>17</v>
      </c>
      <c r="D11" s="132" t="s">
        <v>18</v>
      </c>
      <c r="E11" s="132" t="s">
        <v>19</v>
      </c>
      <c r="F11" s="135" t="s">
        <v>20</v>
      </c>
      <c r="G11" s="136"/>
      <c r="H11" s="136"/>
      <c r="I11" s="136"/>
      <c r="J11" s="136"/>
      <c r="K11" s="137" t="s">
        <v>21</v>
      </c>
      <c r="L11" s="65"/>
      <c r="M11" s="65"/>
      <c r="N11" s="25"/>
    </row>
    <row r="12" spans="1:16" ht="23.45" customHeight="1" thickBot="1" x14ac:dyDescent="0.2">
      <c r="A12" s="52"/>
      <c r="B12" s="129"/>
      <c r="C12" s="131"/>
      <c r="D12" s="133"/>
      <c r="E12" s="134"/>
      <c r="F12" s="66" t="s">
        <v>22</v>
      </c>
      <c r="G12" s="66" t="s">
        <v>61</v>
      </c>
      <c r="H12" s="66" t="s">
        <v>23</v>
      </c>
      <c r="I12" s="66" t="s">
        <v>24</v>
      </c>
      <c r="J12" s="67" t="s">
        <v>25</v>
      </c>
      <c r="K12" s="138"/>
      <c r="L12" s="65"/>
      <c r="M12" s="65"/>
      <c r="N12" s="25"/>
      <c r="P12"/>
    </row>
    <row r="13" spans="1:16" ht="34.9" customHeight="1" x14ac:dyDescent="0.15">
      <c r="A13" s="52"/>
      <c r="B13" s="68" t="s">
        <v>26</v>
      </c>
      <c r="C13" s="84" t="s">
        <v>36</v>
      </c>
      <c r="D13" s="85">
        <v>1600000</v>
      </c>
      <c r="E13" s="36">
        <f>ROUNDDOWN(H13*I13,0)</f>
        <v>1600000</v>
      </c>
      <c r="F13" s="86" t="s">
        <v>37</v>
      </c>
      <c r="G13" s="86" t="s">
        <v>62</v>
      </c>
      <c r="H13" s="87">
        <v>10000</v>
      </c>
      <c r="I13" s="86">
        <v>160</v>
      </c>
      <c r="J13" s="88" t="s">
        <v>38</v>
      </c>
      <c r="K13" s="42"/>
      <c r="L13" s="69"/>
      <c r="M13" s="69"/>
      <c r="N13" s="34"/>
    </row>
    <row r="14" spans="1:16" ht="34.9" customHeight="1" x14ac:dyDescent="0.15">
      <c r="A14" s="52"/>
      <c r="B14" s="70"/>
      <c r="C14" s="84" t="s">
        <v>36</v>
      </c>
      <c r="D14" s="89">
        <v>741000</v>
      </c>
      <c r="E14" s="36">
        <f>ROUNDDOWN(H14*I14,0)</f>
        <v>741000</v>
      </c>
      <c r="F14" s="90" t="s">
        <v>39</v>
      </c>
      <c r="G14" s="90" t="s">
        <v>62</v>
      </c>
      <c r="H14" s="91">
        <v>5700</v>
      </c>
      <c r="I14" s="90">
        <v>130</v>
      </c>
      <c r="J14" s="92" t="s">
        <v>38</v>
      </c>
      <c r="K14" s="42"/>
      <c r="L14" s="69"/>
      <c r="M14" s="69"/>
      <c r="N14" s="34"/>
    </row>
    <row r="15" spans="1:16" ht="40.15" customHeight="1" x14ac:dyDescent="0.15">
      <c r="A15" s="52"/>
      <c r="B15" s="70"/>
      <c r="C15" s="84" t="s">
        <v>40</v>
      </c>
      <c r="D15" s="89">
        <v>33000000</v>
      </c>
      <c r="E15" s="36">
        <f>ROUNDDOWN(H15*I15,0)</f>
        <v>30000000</v>
      </c>
      <c r="F15" s="90" t="s">
        <v>41</v>
      </c>
      <c r="G15" s="90"/>
      <c r="H15" s="91">
        <v>30000000</v>
      </c>
      <c r="I15" s="90">
        <v>1</v>
      </c>
      <c r="J15" s="92" t="s">
        <v>42</v>
      </c>
      <c r="K15" s="42"/>
      <c r="L15" s="71"/>
      <c r="M15" s="65"/>
      <c r="N15" s="24"/>
    </row>
    <row r="16" spans="1:16" ht="34.9" customHeight="1" x14ac:dyDescent="0.15">
      <c r="A16" s="52"/>
      <c r="B16" s="70"/>
      <c r="C16" s="84" t="s">
        <v>43</v>
      </c>
      <c r="D16" s="89">
        <v>3520000</v>
      </c>
      <c r="E16" s="36">
        <f>ROUNDDOWN(H16*I16,0)</f>
        <v>3200000</v>
      </c>
      <c r="F16" s="90" t="s">
        <v>44</v>
      </c>
      <c r="G16" s="90"/>
      <c r="H16" s="91">
        <v>200000</v>
      </c>
      <c r="I16" s="90">
        <v>16</v>
      </c>
      <c r="J16" s="92" t="s">
        <v>45</v>
      </c>
      <c r="K16" s="42"/>
      <c r="L16" s="65"/>
      <c r="M16" s="65"/>
      <c r="N16" s="24"/>
    </row>
    <row r="17" spans="1:14" ht="34.9" customHeight="1" x14ac:dyDescent="0.15">
      <c r="A17" s="52"/>
      <c r="B17" s="70"/>
      <c r="C17" s="84"/>
      <c r="D17" s="89"/>
      <c r="E17" s="36">
        <f>ROUNDDOWN(H17*I17,0)</f>
        <v>0</v>
      </c>
      <c r="F17" s="90"/>
      <c r="G17" s="90"/>
      <c r="H17" s="90"/>
      <c r="I17" s="90"/>
      <c r="J17" s="92"/>
      <c r="K17" s="42"/>
      <c r="L17" s="71"/>
      <c r="M17" s="65"/>
      <c r="N17" s="24"/>
    </row>
    <row r="18" spans="1:14" ht="34.9" customHeight="1" x14ac:dyDescent="0.15">
      <c r="A18" s="52"/>
      <c r="B18" s="70"/>
      <c r="C18" s="84"/>
      <c r="D18" s="89"/>
      <c r="E18" s="36">
        <f t="shared" ref="E18:E41" si="0">ROUNDDOWN(H18*I18,0)</f>
        <v>0</v>
      </c>
      <c r="F18" s="90"/>
      <c r="G18" s="90"/>
      <c r="H18" s="90"/>
      <c r="I18" s="90"/>
      <c r="J18" s="92"/>
      <c r="K18" s="42"/>
      <c r="L18" s="71"/>
      <c r="M18" s="65"/>
      <c r="N18" s="24"/>
    </row>
    <row r="19" spans="1:14" ht="34.9" customHeight="1" x14ac:dyDescent="0.15">
      <c r="A19" s="52"/>
      <c r="B19" s="70"/>
      <c r="C19" s="84"/>
      <c r="D19" s="89"/>
      <c r="E19" s="36">
        <f t="shared" si="0"/>
        <v>0</v>
      </c>
      <c r="F19" s="90"/>
      <c r="G19" s="90"/>
      <c r="H19" s="90"/>
      <c r="I19" s="90"/>
      <c r="J19" s="92"/>
      <c r="K19" s="42"/>
      <c r="L19" s="71"/>
      <c r="M19" s="65"/>
      <c r="N19" s="24"/>
    </row>
    <row r="20" spans="1:14" ht="34.9" customHeight="1" x14ac:dyDescent="0.15">
      <c r="A20" s="52"/>
      <c r="B20" s="70"/>
      <c r="C20" s="84"/>
      <c r="D20" s="89"/>
      <c r="E20" s="36">
        <f t="shared" si="0"/>
        <v>0</v>
      </c>
      <c r="F20" s="90"/>
      <c r="G20" s="90"/>
      <c r="H20" s="90"/>
      <c r="I20" s="90"/>
      <c r="J20" s="92"/>
      <c r="K20" s="42"/>
      <c r="L20" s="71"/>
      <c r="M20" s="65"/>
      <c r="N20" s="24"/>
    </row>
    <row r="21" spans="1:14" ht="34.9" customHeight="1" x14ac:dyDescent="0.15">
      <c r="A21" s="52"/>
      <c r="B21" s="70"/>
      <c r="C21" s="84"/>
      <c r="D21" s="89"/>
      <c r="E21" s="36">
        <f t="shared" si="0"/>
        <v>0</v>
      </c>
      <c r="F21" s="90"/>
      <c r="G21" s="90"/>
      <c r="H21" s="90"/>
      <c r="I21" s="90"/>
      <c r="J21" s="92"/>
      <c r="K21" s="42"/>
      <c r="L21" s="71"/>
      <c r="M21" s="65"/>
      <c r="N21" s="24"/>
    </row>
    <row r="22" spans="1:14" ht="34.9" customHeight="1" x14ac:dyDescent="0.15">
      <c r="A22" s="52"/>
      <c r="B22" s="70"/>
      <c r="C22" s="84"/>
      <c r="D22" s="89"/>
      <c r="E22" s="36">
        <f t="shared" si="0"/>
        <v>0</v>
      </c>
      <c r="F22" s="90"/>
      <c r="G22" s="90"/>
      <c r="H22" s="90"/>
      <c r="I22" s="90"/>
      <c r="J22" s="92"/>
      <c r="K22" s="42"/>
      <c r="L22" s="71"/>
      <c r="M22" s="65"/>
      <c r="N22" s="24"/>
    </row>
    <row r="23" spans="1:14" ht="34.9" customHeight="1" x14ac:dyDescent="0.15">
      <c r="A23" s="52"/>
      <c r="B23" s="70"/>
      <c r="C23" s="84"/>
      <c r="D23" s="89"/>
      <c r="E23" s="36">
        <f t="shared" si="0"/>
        <v>0</v>
      </c>
      <c r="F23" s="90"/>
      <c r="G23" s="90"/>
      <c r="H23" s="90"/>
      <c r="I23" s="90"/>
      <c r="J23" s="92"/>
      <c r="K23" s="42"/>
      <c r="L23" s="71"/>
      <c r="M23" s="65"/>
      <c r="N23" s="24"/>
    </row>
    <row r="24" spans="1:14" ht="34.9" customHeight="1" x14ac:dyDescent="0.15">
      <c r="A24" s="52"/>
      <c r="B24" s="70"/>
      <c r="C24" s="84"/>
      <c r="D24" s="89"/>
      <c r="E24" s="36">
        <f t="shared" si="0"/>
        <v>0</v>
      </c>
      <c r="F24" s="90"/>
      <c r="G24" s="90"/>
      <c r="H24" s="90"/>
      <c r="I24" s="90"/>
      <c r="J24" s="92"/>
      <c r="K24" s="42"/>
      <c r="L24" s="71"/>
      <c r="M24" s="65"/>
      <c r="N24" s="24"/>
    </row>
    <row r="25" spans="1:14" ht="34.9" customHeight="1" x14ac:dyDescent="0.15">
      <c r="A25" s="52"/>
      <c r="B25" s="70"/>
      <c r="C25" s="84"/>
      <c r="D25" s="89"/>
      <c r="E25" s="36">
        <f t="shared" si="0"/>
        <v>0</v>
      </c>
      <c r="F25" s="90"/>
      <c r="G25" s="90"/>
      <c r="H25" s="90"/>
      <c r="I25" s="90"/>
      <c r="J25" s="92"/>
      <c r="K25" s="42"/>
      <c r="L25" s="71"/>
      <c r="M25" s="65"/>
      <c r="N25" s="24"/>
    </row>
    <row r="26" spans="1:14" ht="34.9" customHeight="1" x14ac:dyDescent="0.15">
      <c r="A26" s="52"/>
      <c r="B26" s="70"/>
      <c r="C26" s="84"/>
      <c r="D26" s="89"/>
      <c r="E26" s="36">
        <f t="shared" si="0"/>
        <v>0</v>
      </c>
      <c r="F26" s="90"/>
      <c r="G26" s="90"/>
      <c r="H26" s="90"/>
      <c r="I26" s="90"/>
      <c r="J26" s="92"/>
      <c r="K26" s="42"/>
      <c r="L26" s="71"/>
      <c r="M26" s="65"/>
      <c r="N26" s="24"/>
    </row>
    <row r="27" spans="1:14" ht="34.9" customHeight="1" x14ac:dyDescent="0.15">
      <c r="A27" s="52"/>
      <c r="B27" s="70"/>
      <c r="C27" s="84"/>
      <c r="D27" s="89"/>
      <c r="E27" s="36">
        <f t="shared" si="0"/>
        <v>0</v>
      </c>
      <c r="F27" s="90"/>
      <c r="G27" s="90"/>
      <c r="H27" s="90"/>
      <c r="I27" s="90"/>
      <c r="J27" s="92"/>
      <c r="K27" s="42"/>
      <c r="L27" s="71"/>
      <c r="M27" s="65"/>
      <c r="N27" s="24"/>
    </row>
    <row r="28" spans="1:14" ht="34.9" customHeight="1" x14ac:dyDescent="0.15">
      <c r="A28" s="52"/>
      <c r="B28" s="70"/>
      <c r="C28" s="84"/>
      <c r="D28" s="89"/>
      <c r="E28" s="36">
        <f t="shared" si="0"/>
        <v>0</v>
      </c>
      <c r="F28" s="90"/>
      <c r="G28" s="90"/>
      <c r="H28" s="90"/>
      <c r="I28" s="90"/>
      <c r="J28" s="92"/>
      <c r="K28" s="42"/>
      <c r="L28" s="71"/>
      <c r="M28" s="65"/>
      <c r="N28" s="24"/>
    </row>
    <row r="29" spans="1:14" ht="34.9" customHeight="1" x14ac:dyDescent="0.15">
      <c r="A29" s="52"/>
      <c r="B29" s="70"/>
      <c r="C29" s="84"/>
      <c r="D29" s="89"/>
      <c r="E29" s="36">
        <f t="shared" si="0"/>
        <v>0</v>
      </c>
      <c r="F29" s="90"/>
      <c r="G29" s="90"/>
      <c r="H29" s="90"/>
      <c r="I29" s="90"/>
      <c r="J29" s="92"/>
      <c r="K29" s="42"/>
      <c r="L29" s="71"/>
      <c r="M29" s="65"/>
      <c r="N29" s="24"/>
    </row>
    <row r="30" spans="1:14" ht="34.9" customHeight="1" x14ac:dyDescent="0.15">
      <c r="A30" s="52"/>
      <c r="B30" s="70"/>
      <c r="C30" s="84"/>
      <c r="D30" s="89"/>
      <c r="E30" s="36">
        <f t="shared" si="0"/>
        <v>0</v>
      </c>
      <c r="F30" s="90"/>
      <c r="G30" s="90"/>
      <c r="H30" s="90"/>
      <c r="I30" s="90"/>
      <c r="J30" s="92"/>
      <c r="K30" s="42"/>
      <c r="L30" s="71"/>
      <c r="M30" s="65"/>
      <c r="N30" s="24"/>
    </row>
    <row r="31" spans="1:14" ht="34.9" customHeight="1" x14ac:dyDescent="0.15">
      <c r="A31" s="52"/>
      <c r="B31" s="70"/>
      <c r="C31" s="84"/>
      <c r="D31" s="89"/>
      <c r="E31" s="36">
        <f t="shared" si="0"/>
        <v>0</v>
      </c>
      <c r="F31" s="90"/>
      <c r="G31" s="90"/>
      <c r="H31" s="90"/>
      <c r="I31" s="90"/>
      <c r="J31" s="92"/>
      <c r="K31" s="42"/>
      <c r="L31" s="71"/>
      <c r="M31" s="65"/>
      <c r="N31" s="24"/>
    </row>
    <row r="32" spans="1:14" ht="34.9" customHeight="1" x14ac:dyDescent="0.15">
      <c r="A32" s="52"/>
      <c r="B32" s="70"/>
      <c r="C32" s="84"/>
      <c r="D32" s="89"/>
      <c r="E32" s="36">
        <f t="shared" si="0"/>
        <v>0</v>
      </c>
      <c r="F32" s="90"/>
      <c r="G32" s="90"/>
      <c r="H32" s="90"/>
      <c r="I32" s="90"/>
      <c r="J32" s="92"/>
      <c r="K32" s="42"/>
      <c r="L32" s="71"/>
      <c r="M32" s="65"/>
      <c r="N32" s="24"/>
    </row>
    <row r="33" spans="1:13" ht="34.9" customHeight="1" x14ac:dyDescent="0.15">
      <c r="A33" s="52"/>
      <c r="B33" s="70"/>
      <c r="C33" s="84"/>
      <c r="D33" s="89"/>
      <c r="E33" s="36">
        <f t="shared" si="0"/>
        <v>0</v>
      </c>
      <c r="F33" s="90"/>
      <c r="G33" s="90"/>
      <c r="H33" s="90"/>
      <c r="I33" s="90"/>
      <c r="J33" s="92"/>
      <c r="K33" s="42"/>
      <c r="L33" s="52"/>
      <c r="M33" s="52"/>
    </row>
    <row r="34" spans="1:13" ht="34.9" customHeight="1" x14ac:dyDescent="0.15">
      <c r="A34" s="52"/>
      <c r="B34" s="70"/>
      <c r="C34" s="84"/>
      <c r="D34" s="89"/>
      <c r="E34" s="36">
        <f t="shared" si="0"/>
        <v>0</v>
      </c>
      <c r="F34" s="90"/>
      <c r="G34" s="90"/>
      <c r="H34" s="90"/>
      <c r="I34" s="90"/>
      <c r="J34" s="92"/>
      <c r="K34" s="42"/>
      <c r="L34" s="52"/>
      <c r="M34" s="52"/>
    </row>
    <row r="35" spans="1:13" ht="34.9" customHeight="1" x14ac:dyDescent="0.15">
      <c r="A35" s="52"/>
      <c r="B35" s="70"/>
      <c r="C35" s="84"/>
      <c r="D35" s="89"/>
      <c r="E35" s="36">
        <f t="shared" si="0"/>
        <v>0</v>
      </c>
      <c r="F35" s="90"/>
      <c r="G35" s="90"/>
      <c r="H35" s="90"/>
      <c r="I35" s="90"/>
      <c r="J35" s="92"/>
      <c r="K35" s="42"/>
      <c r="L35" s="52"/>
      <c r="M35" s="52"/>
    </row>
    <row r="36" spans="1:13" ht="34.9" customHeight="1" x14ac:dyDescent="0.15">
      <c r="A36" s="52"/>
      <c r="B36" s="70"/>
      <c r="C36" s="84"/>
      <c r="D36" s="89"/>
      <c r="E36" s="36">
        <f t="shared" si="0"/>
        <v>0</v>
      </c>
      <c r="F36" s="90"/>
      <c r="G36" s="90"/>
      <c r="H36" s="90"/>
      <c r="I36" s="90"/>
      <c r="J36" s="92"/>
      <c r="K36" s="42"/>
      <c r="L36" s="52"/>
      <c r="M36" s="52"/>
    </row>
    <row r="37" spans="1:13" ht="34.9" customHeight="1" x14ac:dyDescent="0.15">
      <c r="A37" s="52"/>
      <c r="B37" s="70"/>
      <c r="C37" s="84"/>
      <c r="D37" s="89"/>
      <c r="E37" s="36">
        <f t="shared" si="0"/>
        <v>0</v>
      </c>
      <c r="F37" s="90"/>
      <c r="G37" s="90"/>
      <c r="H37" s="90"/>
      <c r="I37" s="90"/>
      <c r="J37" s="92"/>
      <c r="K37" s="42"/>
      <c r="L37" s="52"/>
      <c r="M37" s="52"/>
    </row>
    <row r="38" spans="1:13" ht="34.9" customHeight="1" x14ac:dyDescent="0.15">
      <c r="A38" s="52"/>
      <c r="B38" s="70"/>
      <c r="C38" s="84"/>
      <c r="D38" s="89"/>
      <c r="E38" s="36">
        <f t="shared" si="0"/>
        <v>0</v>
      </c>
      <c r="F38" s="90"/>
      <c r="G38" s="90"/>
      <c r="H38" s="90"/>
      <c r="I38" s="90"/>
      <c r="J38" s="92"/>
      <c r="K38" s="42"/>
      <c r="L38" s="52"/>
      <c r="M38" s="52"/>
    </row>
    <row r="39" spans="1:13" ht="34.9" customHeight="1" x14ac:dyDescent="0.15">
      <c r="A39" s="52"/>
      <c r="B39" s="70"/>
      <c r="C39" s="84"/>
      <c r="D39" s="89"/>
      <c r="E39" s="36">
        <f t="shared" si="0"/>
        <v>0</v>
      </c>
      <c r="F39" s="90"/>
      <c r="G39" s="90"/>
      <c r="H39" s="90"/>
      <c r="I39" s="90"/>
      <c r="J39" s="92"/>
      <c r="K39" s="42"/>
      <c r="L39" s="52"/>
      <c r="M39" s="52"/>
    </row>
    <row r="40" spans="1:13" ht="34.9" customHeight="1" x14ac:dyDescent="0.15">
      <c r="A40" s="52"/>
      <c r="B40" s="70"/>
      <c r="C40" s="84"/>
      <c r="D40" s="89"/>
      <c r="E40" s="36">
        <f t="shared" si="0"/>
        <v>0</v>
      </c>
      <c r="F40" s="90"/>
      <c r="G40" s="90"/>
      <c r="H40" s="90"/>
      <c r="I40" s="90"/>
      <c r="J40" s="92"/>
      <c r="K40" s="42"/>
      <c r="L40" s="52"/>
      <c r="M40" s="52"/>
    </row>
    <row r="41" spans="1:13" ht="34.9" customHeight="1" x14ac:dyDescent="0.15">
      <c r="A41" s="52"/>
      <c r="B41" s="70"/>
      <c r="C41" s="84"/>
      <c r="D41" s="89"/>
      <c r="E41" s="36">
        <f t="shared" si="0"/>
        <v>0</v>
      </c>
      <c r="F41" s="90"/>
      <c r="G41" s="90"/>
      <c r="H41" s="90"/>
      <c r="I41" s="90"/>
      <c r="J41" s="92"/>
      <c r="K41" s="42"/>
      <c r="L41" s="52"/>
      <c r="M41" s="52"/>
    </row>
    <row r="42" spans="1:13" ht="34.9" customHeight="1" thickBot="1" x14ac:dyDescent="0.2">
      <c r="A42" s="52"/>
      <c r="B42" s="70"/>
      <c r="C42" s="84"/>
      <c r="D42" s="93"/>
      <c r="E42" s="36">
        <f>ROUNDDOWN(H42*I42,0)</f>
        <v>0</v>
      </c>
      <c r="F42" s="94"/>
      <c r="G42" s="94"/>
      <c r="H42" s="94"/>
      <c r="I42" s="94"/>
      <c r="J42" s="95"/>
      <c r="K42" s="43"/>
      <c r="L42" s="52"/>
      <c r="M42" s="52"/>
    </row>
    <row r="43" spans="1:13" ht="42" customHeight="1" thickBot="1" x14ac:dyDescent="0.2">
      <c r="A43" s="52"/>
      <c r="B43" s="72"/>
      <c r="C43" s="73" t="s">
        <v>27</v>
      </c>
      <c r="D43" s="74">
        <f>SUM(D13:D42)</f>
        <v>38861000</v>
      </c>
      <c r="E43" s="74">
        <f>SUM(E13:E42)</f>
        <v>35541000</v>
      </c>
      <c r="F43" s="75"/>
      <c r="G43" s="76"/>
      <c r="H43" s="76"/>
      <c r="I43" s="76"/>
      <c r="J43" s="76"/>
      <c r="K43" s="44" t="str">
        <f>IF(D7="【類型1】上限額2000万円",IF(ROUNDDOWN(IF(D8="大企業１/２", E43*1/2, E43*2/3), 0) &gt; 20000000, "20,000,000", ROUNDDOWN(IF(D8="大企業１/２", E43*1/2, E43*2/3), 0)),IF(D7="【類型2】上限額1000万円",IF(ROUNDDOWN(IF(D8="大企業１/２", E43*1/2, E43*2/3), 0) &gt; 10000000, "10,000,000",ROUNDDOWN(IF(D8="大企業１/２", E43*1/2, E43*2/3), 0)),IF(ROUNDDOWN(IF(D8="大企業１/２", E43*1/2, E43*2/3), 0) &gt; 50000000, "50,000,000", ROUNDDOWN(IF(D8="大企業１/２", E43*1/2, E43*2/3), 0))))</f>
        <v>20,000,000</v>
      </c>
      <c r="L43" s="77"/>
      <c r="M43" s="52"/>
    </row>
    <row r="44" spans="1:13" x14ac:dyDescent="0.15">
      <c r="A44" s="52"/>
      <c r="B44" s="78" t="s">
        <v>28</v>
      </c>
      <c r="C44" s="52"/>
      <c r="D44" s="53"/>
      <c r="E44" s="53"/>
      <c r="F44" s="53"/>
      <c r="G44" s="53"/>
      <c r="H44" s="53"/>
      <c r="I44" s="53"/>
      <c r="J44" s="53"/>
      <c r="K44" s="53"/>
      <c r="L44" s="53"/>
      <c r="M44" s="52"/>
    </row>
    <row r="45" spans="1:13" x14ac:dyDescent="0.15">
      <c r="A45" s="52"/>
      <c r="B45" s="78" t="s">
        <v>29</v>
      </c>
      <c r="C45" s="52"/>
      <c r="D45" s="53"/>
      <c r="E45" s="53"/>
      <c r="F45" s="53"/>
      <c r="G45" s="53"/>
      <c r="H45" s="53"/>
      <c r="I45" s="53"/>
      <c r="J45" s="53"/>
      <c r="K45" s="53"/>
      <c r="L45" s="53"/>
      <c r="M45" s="52"/>
    </row>
    <row r="46" spans="1:13" x14ac:dyDescent="0.15">
      <c r="A46" s="52"/>
      <c r="B46" s="78" t="s">
        <v>58</v>
      </c>
      <c r="C46" s="52"/>
      <c r="D46" s="53"/>
      <c r="E46" s="53"/>
      <c r="F46" s="53"/>
      <c r="G46" s="53"/>
      <c r="H46" s="53"/>
      <c r="I46" s="53"/>
      <c r="J46" s="53"/>
      <c r="K46" s="53"/>
      <c r="L46" s="53"/>
      <c r="M46" s="52"/>
    </row>
    <row r="47" spans="1:13" x14ac:dyDescent="0.15">
      <c r="A47" s="52"/>
      <c r="B47" s="78" t="s">
        <v>30</v>
      </c>
      <c r="C47" s="52"/>
      <c r="D47" s="53"/>
      <c r="E47" s="53"/>
      <c r="F47" s="53"/>
      <c r="G47" s="53"/>
      <c r="H47" s="53"/>
      <c r="I47" s="53"/>
      <c r="J47" s="53"/>
      <c r="K47" s="53"/>
      <c r="L47" s="53"/>
      <c r="M47" s="52"/>
    </row>
    <row r="48" spans="1:13" x14ac:dyDescent="0.15">
      <c r="A48" s="52"/>
      <c r="B48" s="52"/>
      <c r="C48" s="52"/>
      <c r="D48" s="53"/>
      <c r="E48" s="53"/>
      <c r="F48" s="53"/>
      <c r="G48" s="53"/>
      <c r="H48" s="53"/>
      <c r="I48" s="53"/>
      <c r="J48" s="53"/>
      <c r="K48" s="53"/>
      <c r="L48" s="53"/>
      <c r="M48" s="52"/>
    </row>
  </sheetData>
  <sheetProtection algorithmName="SHA-512" hashValue="xnuu2Qm3m9mGqY+kz75TlByy3K8QOjrDcjhNGC+4GWPryjmt9btS6VajnKedVnxrlL4Z4BIwjs74Zuj1jHBY6g==" saltValue="10xIbjrgo92Fv9HPOsEj3g==" spinCount="100000" sheet="1" formatCells="0" formatColumns="0" formatRows="0" insertColumns="0" insertRows="0" deleteColumns="0" deleteRows="0" selectLockedCells="1"/>
  <mergeCells count="11">
    <mergeCell ref="B3:M3"/>
    <mergeCell ref="D6:F6"/>
    <mergeCell ref="D8:F8"/>
    <mergeCell ref="D9:F9"/>
    <mergeCell ref="B11:B12"/>
    <mergeCell ref="C11:C12"/>
    <mergeCell ref="D11:D12"/>
    <mergeCell ref="E11:E12"/>
    <mergeCell ref="F11:J11"/>
    <mergeCell ref="K11:K12"/>
    <mergeCell ref="D7:F7"/>
  </mergeCells>
  <phoneticPr fontId="2"/>
  <conditionalFormatting sqref="C13:J42">
    <cfRule type="cellIs" dxfId="7" priority="1" operator="equal">
      <formula>""</formula>
    </cfRule>
  </conditionalFormatting>
  <conditionalFormatting sqref="D7:D8">
    <cfRule type="cellIs" dxfId="6" priority="4" operator="equal">
      <formula>""</formula>
    </cfRule>
  </conditionalFormatting>
  <conditionalFormatting sqref="D6:F6 D9:F9 D43:E43">
    <cfRule type="cellIs" dxfId="5" priority="5" operator="equal">
      <formula>""</formula>
    </cfRule>
  </conditionalFormatting>
  <conditionalFormatting sqref="K43">
    <cfRule type="cellIs" dxfId="4" priority="2" operator="equal">
      <formula>""</formula>
    </cfRule>
  </conditionalFormatting>
  <dataValidations count="3">
    <dataValidation type="list" allowBlank="1" showInputMessage="1" showErrorMessage="1" sqref="D7:F7" xr:uid="{7191D31D-8573-4438-BEE9-27D2EA5C6462}">
      <formula1>"【類型1】上限額2000万円,【類型2】上限額1000万円,【類型3】上限額5000万円"</formula1>
    </dataValidation>
    <dataValidation type="list" allowBlank="1" showInputMessage="1" showErrorMessage="1" sqref="D8:F8" xr:uid="{C64721B6-9E05-409D-9CB7-B9D059043D0B}">
      <formula1>"大企業１/２,中小企業２/３"</formula1>
    </dataValidation>
    <dataValidation type="list" allowBlank="1" showInputMessage="1" showErrorMessage="1" sqref="G13:G42" xr:uid="{E024541B-76B6-4812-8A6D-F2FA3F9706A6}">
      <formula1>"実績単価, 健保等級"</formula1>
    </dataValidation>
  </dataValidations>
  <printOptions horizontalCentered="1"/>
  <pageMargins left="0.25" right="0.25" top="0.75" bottom="0.75" header="0.3" footer="0.3"/>
  <pageSetup paperSize="9" scale="49"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補助対象経費の区分!$B$6:$B$10</xm:f>
          </x14:formula1>
          <xm:sqref>C13:C42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670E7-5DAE-487B-97B7-CC12ED3AA781}">
  <sheetPr>
    <pageSetUpPr fitToPage="1"/>
  </sheetPr>
  <dimension ref="A1:P48"/>
  <sheetViews>
    <sheetView showGridLines="0" view="pageBreakPreview" zoomScale="80" zoomScaleNormal="100" zoomScaleSheetLayoutView="80" workbookViewId="0">
      <selection activeCell="S50" sqref="S50"/>
    </sheetView>
  </sheetViews>
  <sheetFormatPr defaultColWidth="8.875" defaultRowHeight="17.25" x14ac:dyDescent="0.15"/>
  <cols>
    <col min="1" max="1" width="2.875" style="79" customWidth="1"/>
    <col min="2" max="2" width="11.5" style="79" customWidth="1"/>
    <col min="3" max="3" width="34.375" style="79" customWidth="1"/>
    <col min="4" max="4" width="17.5" style="80" customWidth="1"/>
    <col min="5" max="5" width="19.5" style="80" bestFit="1" customWidth="1"/>
    <col min="6" max="6" width="55.25" style="80" customWidth="1"/>
    <col min="7" max="7" width="12.375" style="80" customWidth="1"/>
    <col min="8" max="8" width="14" style="80" customWidth="1"/>
    <col min="9" max="9" width="8.625" style="80" customWidth="1"/>
    <col min="10" max="10" width="10" style="80" customWidth="1"/>
    <col min="11" max="11" width="16.75" style="80" customWidth="1"/>
    <col min="12" max="12" width="2.5" style="80" customWidth="1"/>
    <col min="13" max="13" width="3" style="79" customWidth="1"/>
    <col min="14" max="16384" width="8.875" style="79"/>
  </cols>
  <sheetData>
    <row r="1" spans="1:16" x14ac:dyDescent="0.15">
      <c r="A1" s="52"/>
      <c r="B1" s="52"/>
      <c r="C1" s="52"/>
      <c r="D1" s="53"/>
      <c r="E1" s="53"/>
      <c r="F1" s="53"/>
      <c r="G1" s="53"/>
      <c r="H1" s="53"/>
      <c r="I1" s="53"/>
      <c r="J1" s="53"/>
      <c r="K1" s="53"/>
      <c r="L1" s="53"/>
      <c r="M1" s="52"/>
    </row>
    <row r="2" spans="1:16" x14ac:dyDescent="0.15">
      <c r="A2" s="52"/>
      <c r="B2" s="52"/>
      <c r="C2" s="52"/>
      <c r="D2" s="53"/>
      <c r="E2" s="53"/>
      <c r="F2" s="53"/>
      <c r="G2" s="53"/>
      <c r="H2" s="53"/>
      <c r="I2" s="53"/>
      <c r="J2" s="53"/>
      <c r="K2" s="54" t="s">
        <v>57</v>
      </c>
      <c r="L2" s="53"/>
      <c r="M2" s="52"/>
    </row>
    <row r="3" spans="1:16" ht="21" x14ac:dyDescent="0.15">
      <c r="A3" s="52"/>
      <c r="B3" s="121" t="s">
        <v>0</v>
      </c>
      <c r="C3" s="122"/>
      <c r="D3" s="122"/>
      <c r="E3" s="122"/>
      <c r="F3" s="122"/>
      <c r="G3" s="122"/>
      <c r="H3" s="122"/>
      <c r="I3" s="122"/>
      <c r="J3" s="122"/>
      <c r="K3" s="122"/>
      <c r="L3" s="122"/>
      <c r="M3" s="122"/>
    </row>
    <row r="4" spans="1:16" ht="16.149999999999999" customHeight="1" x14ac:dyDescent="0.15">
      <c r="A4" s="52"/>
      <c r="B4" s="55"/>
      <c r="C4" s="56"/>
      <c r="D4" s="56"/>
      <c r="E4" s="56"/>
      <c r="F4" s="56"/>
      <c r="G4" s="56"/>
      <c r="H4" s="56"/>
      <c r="I4" s="56"/>
      <c r="J4" s="56"/>
      <c r="K4" s="56"/>
      <c r="L4" s="56"/>
      <c r="M4" s="56"/>
    </row>
    <row r="5" spans="1:16" ht="21.6" customHeight="1" x14ac:dyDescent="0.15">
      <c r="A5" s="52"/>
      <c r="B5" s="57" t="s">
        <v>1</v>
      </c>
      <c r="C5" s="52"/>
      <c r="D5" s="52"/>
      <c r="E5" s="53"/>
      <c r="F5" s="53"/>
      <c r="G5" s="53"/>
      <c r="H5" s="53"/>
      <c r="I5" s="53"/>
      <c r="J5" s="53"/>
      <c r="K5" s="53"/>
      <c r="L5" s="53"/>
      <c r="M5" s="52"/>
    </row>
    <row r="6" spans="1:16" ht="39.6" customHeight="1" x14ac:dyDescent="0.15">
      <c r="A6" s="52"/>
      <c r="B6" s="58" t="s">
        <v>2</v>
      </c>
      <c r="C6" s="59" t="s">
        <v>3</v>
      </c>
      <c r="D6" s="123" t="s">
        <v>35</v>
      </c>
      <c r="E6" s="123"/>
      <c r="F6" s="123"/>
      <c r="G6" s="83"/>
      <c r="H6" s="83"/>
      <c r="I6" s="83"/>
      <c r="J6" s="83"/>
      <c r="K6" s="83"/>
      <c r="L6" s="83"/>
      <c r="M6" s="52"/>
      <c r="N6" s="96"/>
      <c r="O6" s="81"/>
      <c r="P6" s="81"/>
    </row>
    <row r="7" spans="1:16" ht="39.6" customHeight="1" x14ac:dyDescent="0.15">
      <c r="A7" s="52"/>
      <c r="B7" s="58" t="s">
        <v>4</v>
      </c>
      <c r="C7" s="59" t="s">
        <v>5</v>
      </c>
      <c r="D7" s="139" t="s">
        <v>60</v>
      </c>
      <c r="E7" s="140"/>
      <c r="F7" s="141"/>
      <c r="G7" s="60" t="s">
        <v>6</v>
      </c>
      <c r="H7" s="60" t="s">
        <v>6</v>
      </c>
      <c r="I7" s="83"/>
      <c r="J7" s="83"/>
      <c r="K7" s="83"/>
      <c r="L7" s="83"/>
      <c r="M7" s="52"/>
      <c r="N7" s="96"/>
      <c r="O7" s="81"/>
      <c r="P7" s="81"/>
    </row>
    <row r="8" spans="1:16" ht="36.950000000000003" customHeight="1" x14ac:dyDescent="0.15">
      <c r="A8" s="52"/>
      <c r="B8" s="58" t="s">
        <v>7</v>
      </c>
      <c r="C8" s="61" t="s">
        <v>8</v>
      </c>
      <c r="D8" s="124" t="s">
        <v>63</v>
      </c>
      <c r="E8" s="125"/>
      <c r="F8" s="126"/>
      <c r="G8" s="60" t="s">
        <v>6</v>
      </c>
      <c r="H8" s="60" t="s">
        <v>6</v>
      </c>
      <c r="I8" s="60"/>
      <c r="J8" s="60"/>
      <c r="K8" s="60"/>
      <c r="L8" s="60"/>
      <c r="M8" s="52"/>
      <c r="N8" s="81"/>
      <c r="O8" s="81"/>
      <c r="P8" s="97"/>
    </row>
    <row r="9" spans="1:16" ht="36.950000000000003" customHeight="1" x14ac:dyDescent="0.15">
      <c r="A9" s="52"/>
      <c r="B9" s="58" t="s">
        <v>9</v>
      </c>
      <c r="C9" s="62" t="s">
        <v>10</v>
      </c>
      <c r="D9" s="127">
        <f>K43</f>
        <v>1327500</v>
      </c>
      <c r="E9" s="127"/>
      <c r="F9" s="127"/>
      <c r="G9" s="60" t="s">
        <v>11</v>
      </c>
      <c r="H9" s="60" t="s">
        <v>11</v>
      </c>
      <c r="I9" s="60"/>
      <c r="J9" s="60"/>
      <c r="K9" s="60"/>
      <c r="L9" s="60"/>
      <c r="M9" s="52"/>
      <c r="N9" s="81"/>
      <c r="O9" s="81"/>
      <c r="P9" s="97"/>
    </row>
    <row r="10" spans="1:16" ht="24.6" customHeight="1" thickBot="1" x14ac:dyDescent="0.2">
      <c r="A10" s="52"/>
      <c r="B10" s="58" t="s">
        <v>12</v>
      </c>
      <c r="C10" s="62" t="s">
        <v>13</v>
      </c>
      <c r="D10" s="52"/>
      <c r="E10" s="63" t="s">
        <v>14</v>
      </c>
      <c r="F10" s="53"/>
      <c r="G10" s="53"/>
      <c r="H10" s="53"/>
      <c r="I10" s="53"/>
      <c r="J10" s="53"/>
      <c r="K10" s="64" t="s">
        <v>15</v>
      </c>
      <c r="L10" s="53"/>
      <c r="M10" s="52"/>
      <c r="N10" s="81"/>
      <c r="O10" s="81"/>
      <c r="P10" s="97"/>
    </row>
    <row r="11" spans="1:16" ht="25.15" customHeight="1" x14ac:dyDescent="0.15">
      <c r="A11" s="52"/>
      <c r="B11" s="128" t="s">
        <v>16</v>
      </c>
      <c r="C11" s="130" t="s">
        <v>17</v>
      </c>
      <c r="D11" s="132" t="s">
        <v>18</v>
      </c>
      <c r="E11" s="132" t="s">
        <v>19</v>
      </c>
      <c r="F11" s="135" t="s">
        <v>20</v>
      </c>
      <c r="G11" s="136"/>
      <c r="H11" s="136"/>
      <c r="I11" s="136"/>
      <c r="J11" s="136"/>
      <c r="K11" s="137" t="s">
        <v>21</v>
      </c>
      <c r="L11" s="65"/>
      <c r="M11" s="65"/>
      <c r="N11" s="97"/>
    </row>
    <row r="12" spans="1:16" ht="23.45" customHeight="1" thickBot="1" x14ac:dyDescent="0.2">
      <c r="A12" s="52"/>
      <c r="B12" s="129"/>
      <c r="C12" s="131"/>
      <c r="D12" s="133"/>
      <c r="E12" s="134"/>
      <c r="F12" s="66" t="s">
        <v>22</v>
      </c>
      <c r="G12" s="66" t="s">
        <v>61</v>
      </c>
      <c r="H12" s="66" t="s">
        <v>23</v>
      </c>
      <c r="I12" s="66" t="s">
        <v>24</v>
      </c>
      <c r="J12" s="67" t="s">
        <v>25</v>
      </c>
      <c r="K12" s="138"/>
      <c r="L12" s="65"/>
      <c r="M12" s="65"/>
      <c r="N12" s="97"/>
      <c r="P12" s="98"/>
    </row>
    <row r="13" spans="1:16" ht="34.9" customHeight="1" x14ac:dyDescent="0.15">
      <c r="A13" s="52"/>
      <c r="B13" s="68" t="s">
        <v>26</v>
      </c>
      <c r="C13" s="84" t="s">
        <v>36</v>
      </c>
      <c r="D13" s="85">
        <v>1000000</v>
      </c>
      <c r="E13" s="36">
        <f>ROUNDDOWN(H13*I13,0)</f>
        <v>1000000</v>
      </c>
      <c r="F13" s="86" t="s">
        <v>37</v>
      </c>
      <c r="G13" s="86" t="s">
        <v>62</v>
      </c>
      <c r="H13" s="87">
        <v>10000</v>
      </c>
      <c r="I13" s="86">
        <v>100</v>
      </c>
      <c r="J13" s="88" t="s">
        <v>38</v>
      </c>
      <c r="K13" s="42"/>
      <c r="L13" s="69"/>
      <c r="M13" s="69"/>
      <c r="N13" s="82"/>
    </row>
    <row r="14" spans="1:16" ht="34.9" customHeight="1" x14ac:dyDescent="0.15">
      <c r="A14" s="52"/>
      <c r="B14" s="70"/>
      <c r="C14" s="84" t="s">
        <v>36</v>
      </c>
      <c r="D14" s="89">
        <v>855000</v>
      </c>
      <c r="E14" s="36">
        <f>ROUNDDOWN(H14*I14,0)</f>
        <v>855000</v>
      </c>
      <c r="F14" s="90" t="s">
        <v>39</v>
      </c>
      <c r="G14" s="90" t="s">
        <v>65</v>
      </c>
      <c r="H14" s="91">
        <v>5700</v>
      </c>
      <c r="I14" s="90">
        <v>150</v>
      </c>
      <c r="J14" s="92" t="s">
        <v>38</v>
      </c>
      <c r="K14" s="42"/>
      <c r="L14" s="69"/>
      <c r="M14" s="69"/>
      <c r="N14" s="82"/>
    </row>
    <row r="15" spans="1:16" ht="42.75" x14ac:dyDescent="0.15">
      <c r="A15" s="52"/>
      <c r="B15" s="70"/>
      <c r="C15" s="84" t="s">
        <v>46</v>
      </c>
      <c r="D15" s="89">
        <v>880000</v>
      </c>
      <c r="E15" s="36">
        <f>ROUNDDOWN(H15*I15,0)</f>
        <v>800000</v>
      </c>
      <c r="F15" s="90" t="s">
        <v>47</v>
      </c>
      <c r="G15" s="90"/>
      <c r="H15" s="91">
        <v>800000</v>
      </c>
      <c r="I15" s="90">
        <v>1</v>
      </c>
      <c r="J15" s="92" t="s">
        <v>42</v>
      </c>
      <c r="K15" s="42"/>
      <c r="L15" s="71"/>
      <c r="M15" s="65"/>
      <c r="N15" s="81"/>
    </row>
    <row r="16" spans="1:16" ht="34.9" customHeight="1" x14ac:dyDescent="0.15">
      <c r="A16" s="52"/>
      <c r="B16" s="70"/>
      <c r="C16" s="84"/>
      <c r="D16" s="89"/>
      <c r="E16" s="36">
        <f>ROUNDDOWN(H16*I16,0)</f>
        <v>0</v>
      </c>
      <c r="F16" s="90"/>
      <c r="G16" s="90"/>
      <c r="H16" s="91"/>
      <c r="I16" s="90"/>
      <c r="J16" s="92"/>
      <c r="K16" s="42"/>
      <c r="L16" s="65"/>
      <c r="M16" s="65"/>
      <c r="N16" s="81"/>
    </row>
    <row r="17" spans="1:14" ht="34.9" customHeight="1" x14ac:dyDescent="0.15">
      <c r="A17" s="52"/>
      <c r="B17" s="70"/>
      <c r="C17" s="84"/>
      <c r="D17" s="89"/>
      <c r="E17" s="36">
        <f>ROUNDDOWN(H17*I17,0)</f>
        <v>0</v>
      </c>
      <c r="F17" s="90"/>
      <c r="G17" s="90"/>
      <c r="H17" s="90"/>
      <c r="I17" s="90"/>
      <c r="J17" s="92"/>
      <c r="K17" s="42"/>
      <c r="L17" s="71"/>
      <c r="M17" s="65"/>
      <c r="N17" s="81"/>
    </row>
    <row r="18" spans="1:14" ht="34.9" customHeight="1" x14ac:dyDescent="0.15">
      <c r="A18" s="52"/>
      <c r="B18" s="70"/>
      <c r="C18" s="84"/>
      <c r="D18" s="89"/>
      <c r="E18" s="36">
        <f t="shared" ref="E18:E41" si="0">ROUNDDOWN(H18*I18,0)</f>
        <v>0</v>
      </c>
      <c r="F18" s="90"/>
      <c r="G18" s="90"/>
      <c r="H18" s="90"/>
      <c r="I18" s="90"/>
      <c r="J18" s="92"/>
      <c r="K18" s="42"/>
      <c r="L18" s="71"/>
      <c r="M18" s="65"/>
      <c r="N18" s="81"/>
    </row>
    <row r="19" spans="1:14" ht="34.9" customHeight="1" x14ac:dyDescent="0.15">
      <c r="A19" s="52"/>
      <c r="B19" s="70"/>
      <c r="C19" s="84"/>
      <c r="D19" s="89"/>
      <c r="E19" s="36">
        <f t="shared" si="0"/>
        <v>0</v>
      </c>
      <c r="F19" s="90"/>
      <c r="G19" s="90"/>
      <c r="H19" s="90"/>
      <c r="I19" s="90"/>
      <c r="J19" s="92"/>
      <c r="K19" s="42"/>
      <c r="L19" s="71"/>
      <c r="M19" s="65"/>
      <c r="N19" s="81"/>
    </row>
    <row r="20" spans="1:14" ht="34.9" customHeight="1" x14ac:dyDescent="0.15">
      <c r="A20" s="52"/>
      <c r="B20" s="70"/>
      <c r="C20" s="84"/>
      <c r="D20" s="89"/>
      <c r="E20" s="36">
        <f t="shared" si="0"/>
        <v>0</v>
      </c>
      <c r="F20" s="90"/>
      <c r="G20" s="90"/>
      <c r="H20" s="90"/>
      <c r="I20" s="90"/>
      <c r="J20" s="92"/>
      <c r="K20" s="42"/>
      <c r="L20" s="71"/>
      <c r="M20" s="65"/>
      <c r="N20" s="81"/>
    </row>
    <row r="21" spans="1:14" ht="34.9" customHeight="1" x14ac:dyDescent="0.15">
      <c r="A21" s="52"/>
      <c r="B21" s="70"/>
      <c r="C21" s="84"/>
      <c r="D21" s="89"/>
      <c r="E21" s="36">
        <f t="shared" si="0"/>
        <v>0</v>
      </c>
      <c r="F21" s="90"/>
      <c r="G21" s="90"/>
      <c r="H21" s="90"/>
      <c r="I21" s="90"/>
      <c r="J21" s="92"/>
      <c r="K21" s="42"/>
      <c r="L21" s="71"/>
      <c r="M21" s="65"/>
      <c r="N21" s="81"/>
    </row>
    <row r="22" spans="1:14" ht="34.9" customHeight="1" x14ac:dyDescent="0.15">
      <c r="A22" s="52"/>
      <c r="B22" s="70"/>
      <c r="C22" s="84"/>
      <c r="D22" s="89"/>
      <c r="E22" s="36">
        <f t="shared" si="0"/>
        <v>0</v>
      </c>
      <c r="F22" s="90"/>
      <c r="G22" s="90"/>
      <c r="H22" s="90"/>
      <c r="I22" s="90"/>
      <c r="J22" s="92"/>
      <c r="K22" s="42"/>
      <c r="L22" s="71"/>
      <c r="M22" s="65"/>
      <c r="N22" s="81"/>
    </row>
    <row r="23" spans="1:14" ht="34.9" customHeight="1" x14ac:dyDescent="0.15">
      <c r="A23" s="52"/>
      <c r="B23" s="70"/>
      <c r="C23" s="84"/>
      <c r="D23" s="89"/>
      <c r="E23" s="36">
        <f t="shared" si="0"/>
        <v>0</v>
      </c>
      <c r="F23" s="90"/>
      <c r="G23" s="90"/>
      <c r="H23" s="90"/>
      <c r="I23" s="90"/>
      <c r="J23" s="92"/>
      <c r="K23" s="42"/>
      <c r="L23" s="71"/>
      <c r="M23" s="65"/>
      <c r="N23" s="81"/>
    </row>
    <row r="24" spans="1:14" ht="34.9" customHeight="1" x14ac:dyDescent="0.15">
      <c r="A24" s="52"/>
      <c r="B24" s="70"/>
      <c r="C24" s="84"/>
      <c r="D24" s="89"/>
      <c r="E24" s="36">
        <f t="shared" si="0"/>
        <v>0</v>
      </c>
      <c r="F24" s="90"/>
      <c r="G24" s="90"/>
      <c r="H24" s="90"/>
      <c r="I24" s="90"/>
      <c r="J24" s="92"/>
      <c r="K24" s="42"/>
      <c r="L24" s="71"/>
      <c r="M24" s="65"/>
      <c r="N24" s="81"/>
    </row>
    <row r="25" spans="1:14" ht="34.9" customHeight="1" x14ac:dyDescent="0.15">
      <c r="A25" s="52"/>
      <c r="B25" s="70"/>
      <c r="C25" s="84"/>
      <c r="D25" s="89"/>
      <c r="E25" s="36">
        <f t="shared" si="0"/>
        <v>0</v>
      </c>
      <c r="F25" s="90"/>
      <c r="G25" s="90"/>
      <c r="H25" s="90"/>
      <c r="I25" s="90"/>
      <c r="J25" s="92"/>
      <c r="K25" s="42"/>
      <c r="L25" s="71"/>
      <c r="M25" s="65"/>
      <c r="N25" s="81"/>
    </row>
    <row r="26" spans="1:14" ht="34.9" customHeight="1" x14ac:dyDescent="0.15">
      <c r="A26" s="52"/>
      <c r="B26" s="70"/>
      <c r="C26" s="84"/>
      <c r="D26" s="89"/>
      <c r="E26" s="36">
        <f t="shared" si="0"/>
        <v>0</v>
      </c>
      <c r="F26" s="90"/>
      <c r="G26" s="90"/>
      <c r="H26" s="90"/>
      <c r="I26" s="90"/>
      <c r="J26" s="92"/>
      <c r="K26" s="42"/>
      <c r="L26" s="71"/>
      <c r="M26" s="65"/>
      <c r="N26" s="81"/>
    </row>
    <row r="27" spans="1:14" ht="34.9" customHeight="1" x14ac:dyDescent="0.15">
      <c r="A27" s="52"/>
      <c r="B27" s="70"/>
      <c r="C27" s="84"/>
      <c r="D27" s="89"/>
      <c r="E27" s="36">
        <f t="shared" si="0"/>
        <v>0</v>
      </c>
      <c r="F27" s="90"/>
      <c r="G27" s="90"/>
      <c r="H27" s="90"/>
      <c r="I27" s="90"/>
      <c r="J27" s="92"/>
      <c r="K27" s="42"/>
      <c r="L27" s="71"/>
      <c r="M27" s="65"/>
      <c r="N27" s="81"/>
    </row>
    <row r="28" spans="1:14" ht="34.9" customHeight="1" x14ac:dyDescent="0.15">
      <c r="A28" s="52"/>
      <c r="B28" s="70"/>
      <c r="C28" s="84"/>
      <c r="D28" s="89"/>
      <c r="E28" s="36">
        <f t="shared" si="0"/>
        <v>0</v>
      </c>
      <c r="F28" s="90"/>
      <c r="G28" s="90"/>
      <c r="H28" s="90"/>
      <c r="I28" s="90"/>
      <c r="J28" s="92"/>
      <c r="K28" s="42"/>
      <c r="L28" s="71"/>
      <c r="M28" s="65"/>
      <c r="N28" s="81"/>
    </row>
    <row r="29" spans="1:14" ht="34.9" customHeight="1" x14ac:dyDescent="0.15">
      <c r="A29" s="52"/>
      <c r="B29" s="70"/>
      <c r="C29" s="84"/>
      <c r="D29" s="89"/>
      <c r="E29" s="36">
        <f t="shared" si="0"/>
        <v>0</v>
      </c>
      <c r="F29" s="90"/>
      <c r="G29" s="90"/>
      <c r="H29" s="90"/>
      <c r="I29" s="90"/>
      <c r="J29" s="92"/>
      <c r="K29" s="42"/>
      <c r="L29" s="71"/>
      <c r="M29" s="65"/>
      <c r="N29" s="81"/>
    </row>
    <row r="30" spans="1:14" ht="34.9" customHeight="1" x14ac:dyDescent="0.15">
      <c r="A30" s="52"/>
      <c r="B30" s="70"/>
      <c r="C30" s="84"/>
      <c r="D30" s="89"/>
      <c r="E30" s="36">
        <f t="shared" si="0"/>
        <v>0</v>
      </c>
      <c r="F30" s="90"/>
      <c r="G30" s="90"/>
      <c r="H30" s="90"/>
      <c r="I30" s="90"/>
      <c r="J30" s="92"/>
      <c r="K30" s="42"/>
      <c r="L30" s="71"/>
      <c r="M30" s="65"/>
      <c r="N30" s="81"/>
    </row>
    <row r="31" spans="1:14" ht="34.9" customHeight="1" x14ac:dyDescent="0.15">
      <c r="A31" s="52"/>
      <c r="B31" s="70"/>
      <c r="C31" s="84"/>
      <c r="D31" s="89"/>
      <c r="E31" s="36">
        <f t="shared" si="0"/>
        <v>0</v>
      </c>
      <c r="F31" s="90"/>
      <c r="G31" s="90"/>
      <c r="H31" s="90"/>
      <c r="I31" s="90"/>
      <c r="J31" s="92"/>
      <c r="K31" s="42"/>
      <c r="L31" s="71"/>
      <c r="M31" s="65"/>
      <c r="N31" s="81"/>
    </row>
    <row r="32" spans="1:14" ht="34.9" customHeight="1" x14ac:dyDescent="0.15">
      <c r="A32" s="52"/>
      <c r="B32" s="70"/>
      <c r="C32" s="84"/>
      <c r="D32" s="89"/>
      <c r="E32" s="36">
        <f t="shared" si="0"/>
        <v>0</v>
      </c>
      <c r="F32" s="90"/>
      <c r="G32" s="90"/>
      <c r="H32" s="90"/>
      <c r="I32" s="90"/>
      <c r="J32" s="92"/>
      <c r="K32" s="42"/>
      <c r="L32" s="71"/>
      <c r="M32" s="65"/>
      <c r="N32" s="81"/>
    </row>
    <row r="33" spans="1:13" ht="34.9" customHeight="1" x14ac:dyDescent="0.15">
      <c r="A33" s="52"/>
      <c r="B33" s="70"/>
      <c r="C33" s="84"/>
      <c r="D33" s="89"/>
      <c r="E33" s="36">
        <f t="shared" si="0"/>
        <v>0</v>
      </c>
      <c r="F33" s="90"/>
      <c r="G33" s="90"/>
      <c r="H33" s="90"/>
      <c r="I33" s="90"/>
      <c r="J33" s="92"/>
      <c r="K33" s="42"/>
      <c r="L33" s="52"/>
      <c r="M33" s="52"/>
    </row>
    <row r="34" spans="1:13" ht="34.9" customHeight="1" x14ac:dyDescent="0.15">
      <c r="A34" s="52"/>
      <c r="B34" s="70"/>
      <c r="C34" s="84"/>
      <c r="D34" s="89"/>
      <c r="E34" s="36">
        <f t="shared" si="0"/>
        <v>0</v>
      </c>
      <c r="F34" s="90"/>
      <c r="G34" s="90"/>
      <c r="H34" s="90"/>
      <c r="I34" s="90"/>
      <c r="J34" s="92"/>
      <c r="K34" s="42"/>
      <c r="L34" s="52"/>
      <c r="M34" s="52"/>
    </row>
    <row r="35" spans="1:13" ht="34.9" customHeight="1" x14ac:dyDescent="0.15">
      <c r="A35" s="52"/>
      <c r="B35" s="70"/>
      <c r="C35" s="84"/>
      <c r="D35" s="89"/>
      <c r="E35" s="36">
        <f t="shared" si="0"/>
        <v>0</v>
      </c>
      <c r="F35" s="90"/>
      <c r="G35" s="90"/>
      <c r="H35" s="90"/>
      <c r="I35" s="90"/>
      <c r="J35" s="92"/>
      <c r="K35" s="42"/>
      <c r="L35" s="52"/>
      <c r="M35" s="52"/>
    </row>
    <row r="36" spans="1:13" ht="34.9" customHeight="1" x14ac:dyDescent="0.15">
      <c r="A36" s="52"/>
      <c r="B36" s="70"/>
      <c r="C36" s="84"/>
      <c r="D36" s="89"/>
      <c r="E36" s="36">
        <f t="shared" si="0"/>
        <v>0</v>
      </c>
      <c r="F36" s="90"/>
      <c r="G36" s="90"/>
      <c r="H36" s="90"/>
      <c r="I36" s="90"/>
      <c r="J36" s="92"/>
      <c r="K36" s="42"/>
      <c r="L36" s="52"/>
      <c r="M36" s="52"/>
    </row>
    <row r="37" spans="1:13" ht="34.9" customHeight="1" x14ac:dyDescent="0.15">
      <c r="A37" s="52"/>
      <c r="B37" s="70"/>
      <c r="C37" s="84"/>
      <c r="D37" s="89"/>
      <c r="E37" s="36">
        <f t="shared" si="0"/>
        <v>0</v>
      </c>
      <c r="F37" s="90"/>
      <c r="G37" s="90"/>
      <c r="H37" s="90"/>
      <c r="I37" s="90"/>
      <c r="J37" s="92"/>
      <c r="K37" s="42"/>
      <c r="L37" s="52"/>
      <c r="M37" s="52"/>
    </row>
    <row r="38" spans="1:13" ht="34.9" customHeight="1" x14ac:dyDescent="0.15">
      <c r="A38" s="52"/>
      <c r="B38" s="70"/>
      <c r="C38" s="84"/>
      <c r="D38" s="89"/>
      <c r="E38" s="36">
        <f t="shared" si="0"/>
        <v>0</v>
      </c>
      <c r="F38" s="90"/>
      <c r="G38" s="90"/>
      <c r="H38" s="90"/>
      <c r="I38" s="90"/>
      <c r="J38" s="92"/>
      <c r="K38" s="42"/>
      <c r="L38" s="52"/>
      <c r="M38" s="52"/>
    </row>
    <row r="39" spans="1:13" ht="34.9" customHeight="1" x14ac:dyDescent="0.15">
      <c r="A39" s="52"/>
      <c r="B39" s="70"/>
      <c r="C39" s="84"/>
      <c r="D39" s="89"/>
      <c r="E39" s="36">
        <f t="shared" si="0"/>
        <v>0</v>
      </c>
      <c r="F39" s="90"/>
      <c r="G39" s="90"/>
      <c r="H39" s="90"/>
      <c r="I39" s="90"/>
      <c r="J39" s="92"/>
      <c r="K39" s="42"/>
      <c r="L39" s="52"/>
      <c r="M39" s="52"/>
    </row>
    <row r="40" spans="1:13" ht="34.9" customHeight="1" x14ac:dyDescent="0.15">
      <c r="A40" s="52"/>
      <c r="B40" s="70"/>
      <c r="C40" s="84"/>
      <c r="D40" s="89"/>
      <c r="E40" s="36">
        <f t="shared" si="0"/>
        <v>0</v>
      </c>
      <c r="F40" s="90"/>
      <c r="G40" s="90"/>
      <c r="H40" s="90"/>
      <c r="I40" s="90"/>
      <c r="J40" s="92"/>
      <c r="K40" s="42"/>
      <c r="L40" s="52"/>
      <c r="M40" s="52"/>
    </row>
    <row r="41" spans="1:13" ht="34.9" customHeight="1" x14ac:dyDescent="0.15">
      <c r="A41" s="52"/>
      <c r="B41" s="70"/>
      <c r="C41" s="84"/>
      <c r="D41" s="89"/>
      <c r="E41" s="36">
        <f t="shared" si="0"/>
        <v>0</v>
      </c>
      <c r="F41" s="90"/>
      <c r="G41" s="90"/>
      <c r="H41" s="90"/>
      <c r="I41" s="90"/>
      <c r="J41" s="92"/>
      <c r="K41" s="42"/>
      <c r="L41" s="52"/>
      <c r="M41" s="52"/>
    </row>
    <row r="42" spans="1:13" ht="34.9" customHeight="1" thickBot="1" x14ac:dyDescent="0.2">
      <c r="A42" s="52"/>
      <c r="B42" s="70"/>
      <c r="C42" s="84"/>
      <c r="D42" s="93"/>
      <c r="E42" s="36">
        <f>ROUNDDOWN(H42*I42,0)</f>
        <v>0</v>
      </c>
      <c r="F42" s="94"/>
      <c r="G42" s="94"/>
      <c r="H42" s="94"/>
      <c r="I42" s="94"/>
      <c r="J42" s="95"/>
      <c r="K42" s="43"/>
      <c r="L42" s="52"/>
      <c r="M42" s="52"/>
    </row>
    <row r="43" spans="1:13" ht="42" customHeight="1" thickBot="1" x14ac:dyDescent="0.2">
      <c r="A43" s="52"/>
      <c r="B43" s="72"/>
      <c r="C43" s="73" t="s">
        <v>27</v>
      </c>
      <c r="D43" s="74">
        <f>SUM(D13:D42)</f>
        <v>2735000</v>
      </c>
      <c r="E43" s="74">
        <f>SUM(E13:E42)</f>
        <v>2655000</v>
      </c>
      <c r="F43" s="75"/>
      <c r="G43" s="76"/>
      <c r="H43" s="76"/>
      <c r="I43" s="76"/>
      <c r="J43" s="76"/>
      <c r="K43" s="44">
        <f>IF(D7="【類型1】上限額2000万円",IF(ROUNDDOWN(IF(D8="大企業１/２", E43*1/2, E43*2/3), 0) &gt; 20000000, "20,000,000", ROUNDDOWN(IF(D8="大企業１/２", E43*1/2, E43*2/3), 0)),IF(D7="【類型2】上限額1000万円",IF(ROUNDDOWN(IF(D8="大企業１/２", E43*1/2, E43*2/3), 0) &gt; 10000000, "10,000,000",ROUNDDOWN(IF(D8="大企業１/２", E43*1/2, E43*2/3), 0)),IF(ROUNDDOWN(IF(D8="大企業１/２", E43*1/2, E43*2/3), 0) &gt; 50000000, "50,000,000", ROUNDDOWN(IF(D8="大企業１/２", E43*1/2, E43*2/3), 0))))</f>
        <v>1327500</v>
      </c>
      <c r="L43" s="77"/>
      <c r="M43" s="52"/>
    </row>
    <row r="44" spans="1:13" x14ac:dyDescent="0.15">
      <c r="A44" s="52"/>
      <c r="B44" s="78" t="s">
        <v>28</v>
      </c>
      <c r="C44" s="52"/>
      <c r="D44" s="53"/>
      <c r="E44" s="53"/>
      <c r="F44" s="53"/>
      <c r="G44" s="53"/>
      <c r="H44" s="53"/>
      <c r="I44" s="53"/>
      <c r="J44" s="53"/>
      <c r="K44" s="53"/>
      <c r="L44" s="53"/>
      <c r="M44" s="52"/>
    </row>
    <row r="45" spans="1:13" x14ac:dyDescent="0.15">
      <c r="A45" s="52"/>
      <c r="B45" s="78" t="s">
        <v>29</v>
      </c>
      <c r="C45" s="52"/>
      <c r="D45" s="53"/>
      <c r="E45" s="53"/>
      <c r="F45" s="53"/>
      <c r="G45" s="53"/>
      <c r="H45" s="53"/>
      <c r="I45" s="53"/>
      <c r="J45" s="53"/>
      <c r="K45" s="53"/>
      <c r="L45" s="53"/>
      <c r="M45" s="52"/>
    </row>
    <row r="46" spans="1:13" x14ac:dyDescent="0.15">
      <c r="A46" s="52"/>
      <c r="B46" s="78" t="s">
        <v>58</v>
      </c>
      <c r="C46" s="52"/>
      <c r="D46" s="53"/>
      <c r="E46" s="53"/>
      <c r="F46" s="53"/>
      <c r="G46" s="53"/>
      <c r="H46" s="53"/>
      <c r="I46" s="53"/>
      <c r="J46" s="53"/>
      <c r="K46" s="53"/>
      <c r="L46" s="53"/>
      <c r="M46" s="52"/>
    </row>
    <row r="47" spans="1:13" x14ac:dyDescent="0.15">
      <c r="A47" s="52"/>
      <c r="B47" s="78" t="s">
        <v>30</v>
      </c>
      <c r="C47" s="52"/>
      <c r="D47" s="53"/>
      <c r="E47" s="53"/>
      <c r="F47" s="53"/>
      <c r="G47" s="53"/>
      <c r="H47" s="53"/>
      <c r="I47" s="53"/>
      <c r="J47" s="53"/>
      <c r="K47" s="53"/>
      <c r="L47" s="53"/>
      <c r="M47" s="52"/>
    </row>
    <row r="48" spans="1:13" x14ac:dyDescent="0.15">
      <c r="A48" s="52"/>
      <c r="B48" s="52"/>
      <c r="C48" s="52"/>
      <c r="D48" s="53"/>
      <c r="E48" s="53"/>
      <c r="F48" s="53"/>
      <c r="G48" s="53"/>
      <c r="H48" s="53"/>
      <c r="I48" s="53"/>
      <c r="J48" s="53"/>
      <c r="K48" s="53"/>
      <c r="L48" s="53"/>
      <c r="M48" s="52"/>
    </row>
  </sheetData>
  <sheetProtection algorithmName="SHA-512" hashValue="8xVy9qBwIMEOu/xtmt+Ylm1MbMAe7TJIaCZ7a0iR8c8TZa2vth3xoC8dxkt1vdIJ0DJTrNak81FiJcXhQ+Udeg==" saltValue="F03G13NasgFyd8bEEvDfrQ==" spinCount="100000" sheet="1" formatCells="0" formatColumns="0" formatRows="0" insertColumns="0" insertRows="0" deleteColumns="0" deleteRows="0" selectLockedCells="1"/>
  <mergeCells count="11">
    <mergeCell ref="K11:K12"/>
    <mergeCell ref="B3:M3"/>
    <mergeCell ref="D6:F6"/>
    <mergeCell ref="D7:F7"/>
    <mergeCell ref="D8:F8"/>
    <mergeCell ref="D9:F9"/>
    <mergeCell ref="B11:B12"/>
    <mergeCell ref="C11:C12"/>
    <mergeCell ref="D11:D12"/>
    <mergeCell ref="E11:E12"/>
    <mergeCell ref="F11:J11"/>
  </mergeCells>
  <phoneticPr fontId="2"/>
  <conditionalFormatting sqref="C13:J42">
    <cfRule type="cellIs" dxfId="3" priority="1" operator="equal">
      <formula>""</formula>
    </cfRule>
  </conditionalFormatting>
  <conditionalFormatting sqref="D7:D8">
    <cfRule type="cellIs" dxfId="2" priority="3" operator="equal">
      <formula>""</formula>
    </cfRule>
  </conditionalFormatting>
  <conditionalFormatting sqref="D6:F6 D9:F9 D43:E43">
    <cfRule type="cellIs" dxfId="1" priority="4" operator="equal">
      <formula>""</formula>
    </cfRule>
  </conditionalFormatting>
  <conditionalFormatting sqref="K43">
    <cfRule type="cellIs" dxfId="0" priority="2" operator="equal">
      <formula>""</formula>
    </cfRule>
  </conditionalFormatting>
  <dataValidations count="3">
    <dataValidation type="list" allowBlank="1" showInputMessage="1" showErrorMessage="1" sqref="D8:F8" xr:uid="{B9FAFAE2-B46B-4E8E-9212-C46AD6E3E6E0}">
      <formula1>"大企業１/２,中小企業２/３"</formula1>
    </dataValidation>
    <dataValidation type="list" allowBlank="1" showInputMessage="1" showErrorMessage="1" sqref="D7:F7" xr:uid="{9B584D11-E022-473E-B85B-DC3631B94EBB}">
      <formula1>"【類型1】上限額2000万円,【類型2】上限額1000万円,【類型3】上限額5000万円"</formula1>
    </dataValidation>
    <dataValidation type="list" allowBlank="1" showInputMessage="1" showErrorMessage="1" sqref="G13:G42" xr:uid="{A3081CEC-3691-4C79-9B17-4AED3AB8E83F}">
      <formula1>"実績単価, 健保等級"</formula1>
    </dataValidation>
  </dataValidations>
  <printOptions horizontalCentered="1"/>
  <pageMargins left="0.25" right="0.25" top="0.75" bottom="0.75" header="0.3" footer="0.3"/>
  <pageSetup paperSize="9" scale="49"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CFB32FF9-B790-432A-8D80-1380FBC0926A}">
          <x14:formula1>
            <xm:f>補助対象経費の区分!$B$6:$B$10</xm:f>
          </x14:formula1>
          <xm:sqref>C13:C42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B3:C10"/>
  <sheetViews>
    <sheetView showGridLines="0" zoomScale="90" zoomScaleNormal="90" workbookViewId="0"/>
  </sheetViews>
  <sheetFormatPr defaultRowHeight="13.5" x14ac:dyDescent="0.15"/>
  <cols>
    <col min="2" max="2" width="38.625" customWidth="1"/>
    <col min="3" max="3" width="61.875" customWidth="1"/>
  </cols>
  <sheetData>
    <row r="3" spans="2:3" x14ac:dyDescent="0.15">
      <c r="B3" s="17" t="s">
        <v>48</v>
      </c>
    </row>
    <row r="4" spans="2:3" x14ac:dyDescent="0.15">
      <c r="B4" s="2"/>
    </row>
    <row r="5" spans="2:3" ht="21" customHeight="1" x14ac:dyDescent="0.15">
      <c r="B5" s="18" t="s">
        <v>49</v>
      </c>
      <c r="C5" s="18" t="s">
        <v>50</v>
      </c>
    </row>
    <row r="6" spans="2:3" ht="48.6" customHeight="1" x14ac:dyDescent="0.15">
      <c r="B6" s="20" t="s">
        <v>36</v>
      </c>
      <c r="C6" s="19" t="s">
        <v>51</v>
      </c>
    </row>
    <row r="7" spans="2:3" ht="48.6" customHeight="1" x14ac:dyDescent="0.15">
      <c r="B7" s="20" t="s">
        <v>43</v>
      </c>
      <c r="C7" s="19" t="s">
        <v>52</v>
      </c>
    </row>
    <row r="8" spans="2:3" ht="48.6" customHeight="1" x14ac:dyDescent="0.15">
      <c r="B8" s="20" t="s">
        <v>40</v>
      </c>
      <c r="C8" s="19" t="s">
        <v>53</v>
      </c>
    </row>
    <row r="9" spans="2:3" ht="48.6" customHeight="1" x14ac:dyDescent="0.15">
      <c r="B9" s="20" t="s">
        <v>54</v>
      </c>
      <c r="C9" s="19" t="s">
        <v>55</v>
      </c>
    </row>
    <row r="10" spans="2:3" ht="48.6" customHeight="1" x14ac:dyDescent="0.15">
      <c r="B10" s="20" t="s">
        <v>46</v>
      </c>
      <c r="C10" s="51" t="s">
        <v>56</v>
      </c>
    </row>
  </sheetData>
  <sheetProtection algorithmName="SHA-512" hashValue="mOm1UDp4afndHmxQ1BDtHKZChKz59eFOVntR8henVl0pzxaNaU9d3ZUXNdj8tQY4pbKBTySN/92UIEiTJg4nfQ==" saltValue="akInve4rQ/sN5RKrMye75Q==" spinCount="100000" sheet="1" objects="1" scenarios="1"/>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693C47033002441B19A2F801C59CD2D" ma:contentTypeVersion="12" ma:contentTypeDescription="新しいドキュメントを作成します。" ma:contentTypeScope="" ma:versionID="acd051afc3a190e8f73992fd1f0b9728">
  <xsd:schema xmlns:xsd="http://www.w3.org/2001/XMLSchema" xmlns:xs="http://www.w3.org/2001/XMLSchema" xmlns:p="http://schemas.microsoft.com/office/2006/metadata/properties" xmlns:ns2="a110c25e-4093-4c50-9fed-d1a98e34d73b" xmlns:ns3="5df1713a-e9e1-44c6-b980-0640724137e4" targetNamespace="http://schemas.microsoft.com/office/2006/metadata/properties" ma:root="true" ma:fieldsID="a7d895f3b1e2ce813e1092158d74089b" ns2:_="" ns3:_="">
    <xsd:import namespace="a110c25e-4093-4c50-9fed-d1a98e34d73b"/>
    <xsd:import namespace="5df1713a-e9e1-44c6-b980-0640724137e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10c25e-4093-4c50-9fed-d1a98e34d73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798d900d-0589-4081-96eb-513de833a50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df1713a-e9e1-44c6-b980-0640724137e4"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6b63712-7df5-4b68-8010-ca972845a212}" ma:internalName="TaxCatchAll" ma:showField="CatchAllData" ma:web="5df1713a-e9e1-44c6-b980-0640724137e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110c25e-4093-4c50-9fed-d1a98e34d73b">
      <Terms xmlns="http://schemas.microsoft.com/office/infopath/2007/PartnerControls"/>
    </lcf76f155ced4ddcb4097134ff3c332f>
    <TaxCatchAll xmlns="5df1713a-e9e1-44c6-b980-0640724137e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8EFC7DF-5D9A-4AA6-8051-94D770B35605}"/>
</file>

<file path=customXml/itemProps2.xml><?xml version="1.0" encoding="utf-8"?>
<ds:datastoreItem xmlns:ds="http://schemas.openxmlformats.org/officeDocument/2006/customXml" ds:itemID="{9D21F873-B4A7-4660-8883-1AB3F4FA9956}">
  <ds:schemaRefs>
    <ds:schemaRef ds:uri="a110c25e-4093-4c50-9fed-d1a98e34d73b"/>
    <ds:schemaRef ds:uri="http://purl.org/dc/elements/1.1/"/>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http://purl.org/dc/dcmitype/"/>
    <ds:schemaRef ds:uri="5df1713a-e9e1-44c6-b980-0640724137e4"/>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7BF17D37-F02C-4BD1-97F8-CEE0AC920D64}">
  <ds:schemaRefs>
    <ds:schemaRef ds:uri="http://schemas.microsoft.com/sharepoint/v3/contenttype/forms"/>
  </ds:schemaRefs>
</ds:datastoreItem>
</file>

<file path=docMetadata/LabelInfo.xml><?xml version="1.0" encoding="utf-8"?>
<clbl:labelList xmlns:clbl="http://schemas.microsoft.com/office/2020/mipLabelMetadata">
  <clbl:label id="{ea60d57e-af5b-4752-ac57-3e4f28ca11dc}" enabled="1" method="Standard" siteId="{36da45f1-dd2c-4d1f-af13-5abe46b99921}"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別紙2</vt:lpstr>
      <vt:lpstr>入力規則</vt:lpstr>
      <vt:lpstr>記入例（別紙2【類型1・3】）</vt:lpstr>
      <vt:lpstr>記入例（別紙2【類型2】）</vt:lpstr>
      <vt:lpstr>補助対象経費の区分</vt:lpstr>
      <vt:lpstr>'記入例（別紙2【類型1・3】）'!Print_Area</vt:lpstr>
      <vt:lpstr>'記入例（別紙2【類型2】）'!Print_Area</vt:lpstr>
      <vt:lpstr>別紙2!Print_Area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2022-07-14T08:06:38Z</dcterms:created>
  <dcterms:modified xsi:type="dcterms:W3CDTF">2025-08-18T08:31:34Z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0x010100D693C47033002441B19A2F801C59CD2D</vt:lpwstr>
  </property>
  <property fmtid="{D5CDD505-2E9C-101B-9397-08002B2CF9AE}" pid="3" name="MediaServiceImageTags">
    <vt:lpwstr/>
  </property>
</Properties>
</file>